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0" i="1" l="1"/>
  <c r="H50" i="1"/>
  <c r="I50" i="1"/>
  <c r="J50" i="1"/>
  <c r="F50" i="1"/>
  <c r="J44" i="1"/>
  <c r="I44" i="1"/>
  <c r="H44" i="1"/>
  <c r="G44" i="1"/>
  <c r="F44" i="1"/>
  <c r="E44" i="1"/>
  <c r="J41" i="1"/>
  <c r="I41" i="1"/>
  <c r="H41" i="1"/>
  <c r="G41" i="1"/>
  <c r="F41" i="1"/>
  <c r="E41" i="1"/>
  <c r="J34" i="1"/>
  <c r="I34" i="1"/>
  <c r="H34" i="1"/>
  <c r="G34" i="1"/>
  <c r="F34" i="1"/>
  <c r="E34" i="1"/>
  <c r="J31" i="1"/>
  <c r="I31" i="1"/>
  <c r="H31" i="1"/>
  <c r="G31" i="1"/>
  <c r="F31" i="1"/>
  <c r="E31" i="1"/>
  <c r="J49" i="1"/>
  <c r="I49" i="1"/>
  <c r="H49" i="1"/>
  <c r="G49" i="1"/>
  <c r="F49" i="1"/>
  <c r="E49" i="1"/>
  <c r="J21" i="1"/>
  <c r="I21" i="1"/>
  <c r="H21" i="1"/>
  <c r="G21" i="1"/>
  <c r="F21" i="1"/>
  <c r="E21" i="1"/>
  <c r="F18" i="1" l="1"/>
  <c r="G18" i="1"/>
  <c r="H18" i="1"/>
  <c r="I18" i="1"/>
  <c r="J18" i="1"/>
  <c r="E18" i="1"/>
  <c r="F11" i="1"/>
  <c r="G11" i="1"/>
  <c r="H11" i="1"/>
  <c r="I11" i="1"/>
  <c r="J11" i="1"/>
  <c r="E11" i="1"/>
  <c r="E8" i="1"/>
  <c r="G8" i="1"/>
  <c r="H8" i="1"/>
  <c r="I8" i="1"/>
  <c r="J8" i="1"/>
  <c r="F8" i="1"/>
  <c r="J22" i="1" l="1"/>
  <c r="H22" i="1"/>
  <c r="F22" i="1"/>
  <c r="I22" i="1"/>
  <c r="G22" i="1"/>
</calcChain>
</file>

<file path=xl/sharedStrings.xml><?xml version="1.0" encoding="utf-8"?>
<sst xmlns="http://schemas.openxmlformats.org/spreadsheetml/2006/main" count="110" uniqueCount="48">
  <si>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</si>
  <si>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</si>
  <si>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</si>
  <si>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</si>
  <si>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</si>
  <si>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</si>
  <si>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</si>
  <si>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</si>
  <si>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</si>
  <si>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</si>
  <si>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</si>
  <si>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</si>
  <si>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</si>
  <si>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</si>
  <si>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</si>
  <si>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</si>
  <si>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</si>
  <si>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</si>
  <si>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</si>
  <si>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</si>
  <si>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</si>
  <si>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</si>
  <si>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</si>
  <si>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</si>
  <si>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</si>
  <si>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Плов из кур</t>
  </si>
  <si>
    <t>Чай с сахаром и лимоном</t>
  </si>
  <si>
    <t>ТКК</t>
  </si>
  <si>
    <t>Хлеб пшеничный</t>
  </si>
  <si>
    <t>Сыр порционный</t>
  </si>
  <si>
    <t>Икра свекольная</t>
  </si>
  <si>
    <t>Суп полевой</t>
  </si>
  <si>
    <t>Печень по строгановски</t>
  </si>
  <si>
    <t>Каша гречневая</t>
  </si>
  <si>
    <t>Напиток</t>
  </si>
  <si>
    <t>585/94</t>
  </si>
  <si>
    <t>Компот из св.черной смородины</t>
  </si>
  <si>
    <t>Гастрономия</t>
  </si>
  <si>
    <t>Итого за завтрак:</t>
  </si>
  <si>
    <t>7-11 лет</t>
  </si>
  <si>
    <t>Итого за обед:</t>
  </si>
  <si>
    <t>Полдник</t>
  </si>
  <si>
    <t>Итого за полдник:</t>
  </si>
  <si>
    <t>Булочка со сгущенкой обсыпная</t>
  </si>
  <si>
    <t>Чай с сахаром</t>
  </si>
  <si>
    <t>Итого за 19.05.2021</t>
  </si>
  <si>
    <t>12-18 лет</t>
  </si>
  <si>
    <t>Завтрак б/п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</si>
</sst>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0" borderId="20" xfId="0" applyBorder="1"/>
    <xf numFmtId="0" fontId="0" fillId="0" borderId="21" xfId="0" applyBorder="1"/>
    <xf numFmtId="0" fontId="0" fillId="2" borderId="22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50"/>
  <sheetViews>
    <sheetView showGridLines="0" tabSelected="1" workbookViewId="0">
      <selection activeCell="L50" sqref="L5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134</v>
      </c>
      <c r="C1" s="35"/>
      <c r="D1" s="36"/>
      <c r="E1" t="s">
        <v>20</v>
      </c>
      <c r="F1" s="22"/>
      <c r="I1" t="s">
        <v>1</v>
      </c>
      <c r="J1" s="21">
        <v>44335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291</v>
      </c>
      <c r="D4" s="30" t="s">
        <v>25</v>
      </c>
      <c r="E4" s="15">
        <v>180</v>
      </c>
      <c r="F4" s="23">
        <v>42.1</v>
      </c>
      <c r="G4" s="15">
        <v>305</v>
      </c>
      <c r="H4" s="15">
        <v>11.41</v>
      </c>
      <c r="I4" s="15">
        <v>14.87</v>
      </c>
      <c r="J4" s="16">
        <v>31.31</v>
      </c>
    </row>
    <row r="5" spans="1:10" x14ac:dyDescent="0.25">
      <c r="A5" s="7" t="s">
        <v>39</v>
      </c>
      <c r="B5" s="1" t="s">
        <v>12</v>
      </c>
      <c r="C5" s="2">
        <v>377</v>
      </c>
      <c r="D5" s="31" t="s">
        <v>26</v>
      </c>
      <c r="E5" s="17">
        <v>207</v>
      </c>
      <c r="F5" s="24">
        <v>6.1</v>
      </c>
      <c r="G5" s="17">
        <v>62</v>
      </c>
      <c r="H5" s="17">
        <v>0.18</v>
      </c>
      <c r="I5" s="17">
        <v>0.04</v>
      </c>
      <c r="J5" s="18">
        <v>15.2</v>
      </c>
    </row>
    <row r="6" spans="1:10" x14ac:dyDescent="0.25">
      <c r="A6" s="7"/>
      <c r="B6" s="1" t="s">
        <v>21</v>
      </c>
      <c r="C6" s="2" t="s">
        <v>27</v>
      </c>
      <c r="D6" s="31" t="s">
        <v>28</v>
      </c>
      <c r="E6" s="17">
        <v>50</v>
      </c>
      <c r="F6" s="24">
        <v>4.0999999999999996</v>
      </c>
      <c r="G6" s="17">
        <v>161</v>
      </c>
      <c r="H6" s="17">
        <v>4.53</v>
      </c>
      <c r="I6" s="17">
        <v>2.98</v>
      </c>
      <c r="J6" s="18">
        <v>28.89</v>
      </c>
    </row>
    <row r="7" spans="1:10" x14ac:dyDescent="0.25">
      <c r="A7" s="7"/>
      <c r="B7" s="2" t="s">
        <v>37</v>
      </c>
      <c r="C7" s="2">
        <v>15</v>
      </c>
      <c r="D7" s="31" t="s">
        <v>29</v>
      </c>
      <c r="E7" s="17">
        <v>15</v>
      </c>
      <c r="F7" s="24">
        <v>12.7</v>
      </c>
      <c r="G7" s="17">
        <v>48</v>
      </c>
      <c r="H7" s="17">
        <v>3.27</v>
      </c>
      <c r="I7" s="17">
        <v>3.9</v>
      </c>
      <c r="J7" s="18"/>
    </row>
    <row r="8" spans="1:10" ht="15.75" thickBot="1" x14ac:dyDescent="0.3">
      <c r="A8" s="8"/>
      <c r="B8" s="9"/>
      <c r="C8" s="9"/>
      <c r="D8" s="37" t="s">
        <v>38</v>
      </c>
      <c r="E8" s="38">
        <f>SUM(E4:E7)</f>
        <v>452</v>
      </c>
      <c r="F8" s="39">
        <f>SUM(F4:F7)</f>
        <v>65</v>
      </c>
      <c r="G8" s="39">
        <f t="shared" ref="G8:J8" si="0">SUM(G4:G7)</f>
        <v>576</v>
      </c>
      <c r="H8" s="39">
        <f t="shared" si="0"/>
        <v>19.39</v>
      </c>
      <c r="I8" s="39">
        <f t="shared" si="0"/>
        <v>21.789999999999996</v>
      </c>
      <c r="J8" s="39">
        <f t="shared" si="0"/>
        <v>75.400000000000006</v>
      </c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7" t="s">
        <v>38</v>
      </c>
      <c r="E11" s="38">
        <f>SUM(E9:E10)</f>
        <v>0</v>
      </c>
      <c r="F11" s="38">
        <f t="shared" ref="F11:J11" si="1">SUM(F9:F10)</f>
        <v>0</v>
      </c>
      <c r="G11" s="38">
        <f t="shared" si="1"/>
        <v>0</v>
      </c>
      <c r="H11" s="38">
        <f t="shared" si="1"/>
        <v>0</v>
      </c>
      <c r="I11" s="38">
        <f t="shared" si="1"/>
        <v>0</v>
      </c>
      <c r="J11" s="38">
        <f t="shared" si="1"/>
        <v>0</v>
      </c>
    </row>
    <row r="12" spans="1:10" x14ac:dyDescent="0.25">
      <c r="A12" s="7" t="s">
        <v>14</v>
      </c>
      <c r="B12" s="10" t="s">
        <v>15</v>
      </c>
      <c r="C12" s="3">
        <v>75</v>
      </c>
      <c r="D12" s="32" t="s">
        <v>30</v>
      </c>
      <c r="E12" s="19">
        <v>50</v>
      </c>
      <c r="F12" s="25">
        <v>7.1</v>
      </c>
      <c r="G12" s="19">
        <v>53</v>
      </c>
      <c r="H12" s="19">
        <v>0.84</v>
      </c>
      <c r="I12" s="19">
        <v>3.35</v>
      </c>
      <c r="J12" s="20">
        <v>4.92</v>
      </c>
    </row>
    <row r="13" spans="1:10" x14ac:dyDescent="0.25">
      <c r="A13" s="7"/>
      <c r="B13" s="1" t="s">
        <v>16</v>
      </c>
      <c r="C13" s="2">
        <v>136</v>
      </c>
      <c r="D13" s="31" t="s">
        <v>31</v>
      </c>
      <c r="E13" s="17">
        <v>250</v>
      </c>
      <c r="F13" s="24">
        <v>15</v>
      </c>
      <c r="G13" s="17">
        <v>137</v>
      </c>
      <c r="H13" s="17">
        <v>2.69</v>
      </c>
      <c r="I13" s="17">
        <v>5.5469999999999997</v>
      </c>
      <c r="J13" s="18">
        <v>18.989999999999998</v>
      </c>
    </row>
    <row r="14" spans="1:10" x14ac:dyDescent="0.25">
      <c r="A14" s="7"/>
      <c r="B14" s="1" t="s">
        <v>17</v>
      </c>
      <c r="C14" s="2">
        <v>387</v>
      </c>
      <c r="D14" s="31" t="s">
        <v>32</v>
      </c>
      <c r="E14" s="17">
        <v>80</v>
      </c>
      <c r="F14" s="24">
        <v>35.299999999999997</v>
      </c>
      <c r="G14" s="17">
        <v>137</v>
      </c>
      <c r="H14" s="17">
        <v>10.93</v>
      </c>
      <c r="I14" s="17">
        <v>7.82</v>
      </c>
      <c r="J14" s="18">
        <v>5.66</v>
      </c>
    </row>
    <row r="15" spans="1:10" x14ac:dyDescent="0.25">
      <c r="A15" s="7"/>
      <c r="B15" s="1" t="s">
        <v>18</v>
      </c>
      <c r="C15" s="2">
        <v>171</v>
      </c>
      <c r="D15" s="31" t="s">
        <v>33</v>
      </c>
      <c r="E15" s="17">
        <v>180</v>
      </c>
      <c r="F15" s="24">
        <v>13.1</v>
      </c>
      <c r="G15" s="17">
        <v>169</v>
      </c>
      <c r="H15" s="17">
        <v>5.33</v>
      </c>
      <c r="I15" s="17">
        <v>5.75</v>
      </c>
      <c r="J15" s="18">
        <v>24.04</v>
      </c>
    </row>
    <row r="16" spans="1:10" x14ac:dyDescent="0.25">
      <c r="A16" s="7"/>
      <c r="B16" s="1" t="s">
        <v>22</v>
      </c>
      <c r="C16" s="2" t="s">
        <v>27</v>
      </c>
      <c r="D16" s="31" t="s">
        <v>28</v>
      </c>
      <c r="E16" s="17">
        <v>50</v>
      </c>
      <c r="F16" s="24">
        <v>4.0999999999999996</v>
      </c>
      <c r="G16" s="17">
        <v>161</v>
      </c>
      <c r="H16" s="17">
        <v>4.53</v>
      </c>
      <c r="I16" s="17">
        <v>2.98</v>
      </c>
      <c r="J16" s="18">
        <v>28.89</v>
      </c>
    </row>
    <row r="17" spans="1:10" x14ac:dyDescent="0.25">
      <c r="A17" s="7"/>
      <c r="B17" s="26" t="s">
        <v>34</v>
      </c>
      <c r="C17" s="26" t="s">
        <v>35</v>
      </c>
      <c r="D17" s="33" t="s">
        <v>36</v>
      </c>
      <c r="E17" s="27">
        <v>200</v>
      </c>
      <c r="F17" s="28">
        <v>9.4</v>
      </c>
      <c r="G17" s="27">
        <v>90</v>
      </c>
      <c r="H17" s="27">
        <v>0.17</v>
      </c>
      <c r="I17" s="27">
        <v>7.0000000000000007E-2</v>
      </c>
      <c r="J17" s="29">
        <v>22.2</v>
      </c>
    </row>
    <row r="18" spans="1:10" ht="15.75" thickBot="1" x14ac:dyDescent="0.3">
      <c r="A18" s="8"/>
      <c r="B18" s="9"/>
      <c r="C18" s="9"/>
      <c r="D18" s="37" t="s">
        <v>40</v>
      </c>
      <c r="E18" s="38">
        <f>SUM(E12:E17)</f>
        <v>810</v>
      </c>
      <c r="F18" s="38">
        <f t="shared" ref="F18:J18" si="2">SUM(F12:F17)</f>
        <v>84</v>
      </c>
      <c r="G18" s="38">
        <f t="shared" si="2"/>
        <v>747</v>
      </c>
      <c r="H18" s="38">
        <f t="shared" si="2"/>
        <v>24.490000000000002</v>
      </c>
      <c r="I18" s="38">
        <f t="shared" si="2"/>
        <v>25.516999999999999</v>
      </c>
      <c r="J18" s="38">
        <f t="shared" si="2"/>
        <v>104.7</v>
      </c>
    </row>
    <row r="19" spans="1:10" x14ac:dyDescent="0.25">
      <c r="A19" s="7" t="s">
        <v>41</v>
      </c>
      <c r="B19" s="41"/>
      <c r="C19" s="6">
        <v>426</v>
      </c>
      <c r="D19" s="30" t="s">
        <v>43</v>
      </c>
      <c r="E19" s="15">
        <v>65</v>
      </c>
      <c r="F19" s="23">
        <v>32.1</v>
      </c>
      <c r="G19" s="15">
        <v>267</v>
      </c>
      <c r="H19" s="15">
        <v>5.54</v>
      </c>
      <c r="I19" s="15">
        <v>7.69</v>
      </c>
      <c r="J19" s="16">
        <v>43.8</v>
      </c>
    </row>
    <row r="20" spans="1:10" x14ac:dyDescent="0.25">
      <c r="A20" s="7"/>
      <c r="B20" s="42"/>
      <c r="C20" s="2">
        <v>376</v>
      </c>
      <c r="D20" s="31" t="s">
        <v>44</v>
      </c>
      <c r="E20" s="17">
        <v>200</v>
      </c>
      <c r="F20" s="24">
        <v>2.9</v>
      </c>
      <c r="G20" s="17">
        <v>61</v>
      </c>
      <c r="H20" s="17">
        <v>0.12</v>
      </c>
      <c r="I20" s="17">
        <v>0.03</v>
      </c>
      <c r="J20" s="18">
        <v>14.99</v>
      </c>
    </row>
    <row r="21" spans="1:10" ht="15.75" thickBot="1" x14ac:dyDescent="0.3">
      <c r="A21" s="7"/>
      <c r="B21" s="43"/>
      <c r="C21" s="9"/>
      <c r="D21" s="37" t="s">
        <v>42</v>
      </c>
      <c r="E21" s="38">
        <f>SUM(E19:E20)</f>
        <v>265</v>
      </c>
      <c r="F21" s="38">
        <f t="shared" ref="F21:J21" si="3">SUM(F19:F20)</f>
        <v>35</v>
      </c>
      <c r="G21" s="38">
        <f t="shared" si="3"/>
        <v>328</v>
      </c>
      <c r="H21" s="38">
        <f t="shared" si="3"/>
        <v>5.66</v>
      </c>
      <c r="I21" s="38">
        <f t="shared" si="3"/>
        <v>7.7200000000000006</v>
      </c>
      <c r="J21" s="40">
        <f t="shared" si="3"/>
        <v>58.79</v>
      </c>
    </row>
    <row r="22" spans="1:10" x14ac:dyDescent="0.25">
      <c r="A22" s="1"/>
      <c r="B22" s="2"/>
      <c r="C22" s="2"/>
      <c r="D22" s="44" t="s">
        <v>45</v>
      </c>
      <c r="E22" s="45"/>
      <c r="F22" s="45">
        <f>SUM(F18,F11,F8,F21,F1)</f>
        <v>184</v>
      </c>
      <c r="G22" s="45">
        <f t="shared" ref="G22:I22" si="4">SUM(G18,G11,G8,G21,G1)</f>
        <v>1651</v>
      </c>
      <c r="H22" s="45">
        <f t="shared" si="4"/>
        <v>49.540000000000006</v>
      </c>
      <c r="I22" s="45">
        <f t="shared" si="4"/>
        <v>55.026999999999994</v>
      </c>
      <c r="J22" s="45">
        <f>SUM(J18,J11,J8,J21)</f>
        <v>238.89000000000001</v>
      </c>
    </row>
    <row r="24" spans="1:10" x14ac:dyDescent="0.25">
      <c r="A24" t="s">
        <v>0</v>
      </c>
      <c r="B24" s="34">
        <v>134</v>
      </c>
      <c r="C24" s="35"/>
      <c r="D24" s="36"/>
      <c r="E24" t="s">
        <v>20</v>
      </c>
      <c r="F24" s="22"/>
      <c r="I24" t="s">
        <v>1</v>
      </c>
      <c r="J24" s="21">
        <v>44335</v>
      </c>
    </row>
    <row r="25" spans="1:10" ht="15.75" thickBot="1" x14ac:dyDescent="0.3"/>
    <row r="26" spans="1:10" ht="15.75" thickBot="1" x14ac:dyDescent="0.3">
      <c r="A26" s="12" t="s">
        <v>2</v>
      </c>
      <c r="B26" s="13" t="s">
        <v>3</v>
      </c>
      <c r="C26" s="13" t="s">
        <v>23</v>
      </c>
      <c r="D26" s="13" t="s">
        <v>4</v>
      </c>
      <c r="E26" s="13" t="s">
        <v>24</v>
      </c>
      <c r="F26" s="13" t="s">
        <v>5</v>
      </c>
      <c r="G26" s="13" t="s">
        <v>6</v>
      </c>
      <c r="H26" s="13" t="s">
        <v>7</v>
      </c>
      <c r="I26" s="13" t="s">
        <v>8</v>
      </c>
      <c r="J26" s="14" t="s">
        <v>9</v>
      </c>
    </row>
    <row r="27" spans="1:10" x14ac:dyDescent="0.25">
      <c r="A27" s="4" t="s">
        <v>10</v>
      </c>
      <c r="B27" s="5" t="s">
        <v>11</v>
      </c>
      <c r="C27" s="6">
        <v>291</v>
      </c>
      <c r="D27" s="30" t="s">
        <v>25</v>
      </c>
      <c r="E27" s="15">
        <v>190</v>
      </c>
      <c r="F27" s="23">
        <v>47.1</v>
      </c>
      <c r="G27" s="15">
        <v>336</v>
      </c>
      <c r="H27" s="15">
        <v>13.87</v>
      </c>
      <c r="I27" s="15">
        <v>17.2</v>
      </c>
      <c r="J27" s="16">
        <v>31.31</v>
      </c>
    </row>
    <row r="28" spans="1:10" x14ac:dyDescent="0.25">
      <c r="A28" s="7" t="s">
        <v>46</v>
      </c>
      <c r="B28" s="1" t="s">
        <v>12</v>
      </c>
      <c r="C28" s="2">
        <v>377</v>
      </c>
      <c r="D28" s="31" t="s">
        <v>26</v>
      </c>
      <c r="E28" s="17">
        <v>207</v>
      </c>
      <c r="F28" s="24">
        <v>6.1</v>
      </c>
      <c r="G28" s="17">
        <v>62</v>
      </c>
      <c r="H28" s="17">
        <v>0.18</v>
      </c>
      <c r="I28" s="17">
        <v>0.04</v>
      </c>
      <c r="J28" s="18">
        <v>15.2</v>
      </c>
    </row>
    <row r="29" spans="1:10" x14ac:dyDescent="0.25">
      <c r="A29" s="7"/>
      <c r="B29" s="1" t="s">
        <v>21</v>
      </c>
      <c r="C29" s="2" t="s">
        <v>27</v>
      </c>
      <c r="D29" s="31" t="s">
        <v>28</v>
      </c>
      <c r="E29" s="17">
        <v>50</v>
      </c>
      <c r="F29" s="24">
        <v>4.0999999999999996</v>
      </c>
      <c r="G29" s="17">
        <v>161</v>
      </c>
      <c r="H29" s="17">
        <v>4.53</v>
      </c>
      <c r="I29" s="17">
        <v>2.98</v>
      </c>
      <c r="J29" s="18">
        <v>28.89</v>
      </c>
    </row>
    <row r="30" spans="1:10" x14ac:dyDescent="0.25">
      <c r="A30" s="7"/>
      <c r="B30" s="2" t="s">
        <v>37</v>
      </c>
      <c r="C30" s="2">
        <v>15</v>
      </c>
      <c r="D30" s="31" t="s">
        <v>29</v>
      </c>
      <c r="E30" s="17">
        <v>15</v>
      </c>
      <c r="F30" s="24">
        <v>12.7</v>
      </c>
      <c r="G30" s="17">
        <v>48</v>
      </c>
      <c r="H30" s="17">
        <v>3.27</v>
      </c>
      <c r="I30" s="17">
        <v>3.9</v>
      </c>
      <c r="J30" s="18"/>
    </row>
    <row r="31" spans="1:10" ht="15.75" thickBot="1" x14ac:dyDescent="0.3">
      <c r="A31" s="8"/>
      <c r="B31" s="9"/>
      <c r="C31" s="9"/>
      <c r="D31" s="37" t="s">
        <v>38</v>
      </c>
      <c r="E31" s="38">
        <f>SUM(E27:E30)</f>
        <v>462</v>
      </c>
      <c r="F31" s="39">
        <f>SUM(F27:F30)</f>
        <v>70</v>
      </c>
      <c r="G31" s="39">
        <f t="shared" ref="G31" si="5">SUM(G27:G30)</f>
        <v>607</v>
      </c>
      <c r="H31" s="39">
        <f t="shared" ref="H31" si="6">SUM(H27:H30)</f>
        <v>21.849999999999998</v>
      </c>
      <c r="I31" s="39">
        <f t="shared" ref="I31" si="7">SUM(I27:I30)</f>
        <v>24.119999999999997</v>
      </c>
      <c r="J31" s="39">
        <f t="shared" ref="J31" si="8">SUM(J27:J30)</f>
        <v>75.400000000000006</v>
      </c>
    </row>
    <row r="32" spans="1:10" x14ac:dyDescent="0.25">
      <c r="A32" s="4" t="s">
        <v>13</v>
      </c>
      <c r="B32" s="11" t="s">
        <v>19</v>
      </c>
      <c r="C32" s="6"/>
      <c r="D32" s="30"/>
      <c r="E32" s="15"/>
      <c r="F32" s="23"/>
      <c r="G32" s="15"/>
      <c r="H32" s="15"/>
      <c r="I32" s="15"/>
      <c r="J32" s="16"/>
    </row>
    <row r="33" spans="1:10" x14ac:dyDescent="0.25">
      <c r="A33" s="7"/>
      <c r="B33" s="2"/>
      <c r="C33" s="2"/>
      <c r="D33" s="31"/>
      <c r="E33" s="17"/>
      <c r="F33" s="24"/>
      <c r="G33" s="17"/>
      <c r="H33" s="17"/>
      <c r="I33" s="17"/>
      <c r="J33" s="18"/>
    </row>
    <row r="34" spans="1:10" ht="15.75" thickBot="1" x14ac:dyDescent="0.3">
      <c r="A34" s="8"/>
      <c r="B34" s="9"/>
      <c r="C34" s="9"/>
      <c r="D34" s="37" t="s">
        <v>38</v>
      </c>
      <c r="E34" s="38">
        <f>SUM(E32:E33)</f>
        <v>0</v>
      </c>
      <c r="F34" s="38">
        <f t="shared" ref="F34" si="9">SUM(F32:F33)</f>
        <v>0</v>
      </c>
      <c r="G34" s="38">
        <f t="shared" ref="G34" si="10">SUM(G32:G33)</f>
        <v>0</v>
      </c>
      <c r="H34" s="38">
        <f t="shared" ref="H34" si="11">SUM(H32:H33)</f>
        <v>0</v>
      </c>
      <c r="I34" s="38">
        <f t="shared" ref="I34" si="12">SUM(I32:I33)</f>
        <v>0</v>
      </c>
      <c r="J34" s="38">
        <f t="shared" ref="J34" si="13">SUM(J32:J33)</f>
        <v>0</v>
      </c>
    </row>
    <row r="35" spans="1:10" x14ac:dyDescent="0.25">
      <c r="A35" s="7" t="s">
        <v>14</v>
      </c>
      <c r="B35" s="10" t="s">
        <v>15</v>
      </c>
      <c r="C35" s="3">
        <v>75</v>
      </c>
      <c r="D35" s="32" t="s">
        <v>30</v>
      </c>
      <c r="E35" s="19">
        <v>50</v>
      </c>
      <c r="F35" s="25">
        <v>7.1</v>
      </c>
      <c r="G35" s="19">
        <v>53</v>
      </c>
      <c r="H35" s="19">
        <v>0.84</v>
      </c>
      <c r="I35" s="19">
        <v>3.35</v>
      </c>
      <c r="J35" s="20">
        <v>4.92</v>
      </c>
    </row>
    <row r="36" spans="1:10" x14ac:dyDescent="0.25">
      <c r="A36" s="7"/>
      <c r="B36" s="1" t="s">
        <v>16</v>
      </c>
      <c r="C36" s="2">
        <v>136</v>
      </c>
      <c r="D36" s="31" t="s">
        <v>31</v>
      </c>
      <c r="E36" s="17">
        <v>250</v>
      </c>
      <c r="F36" s="24">
        <v>15</v>
      </c>
      <c r="G36" s="17">
        <v>137</v>
      </c>
      <c r="H36" s="17">
        <v>2.69</v>
      </c>
      <c r="I36" s="17">
        <v>5.5469999999999997</v>
      </c>
      <c r="J36" s="18">
        <v>18.989999999999998</v>
      </c>
    </row>
    <row r="37" spans="1:10" x14ac:dyDescent="0.25">
      <c r="A37" s="7"/>
      <c r="B37" s="1" t="s">
        <v>17</v>
      </c>
      <c r="C37" s="2">
        <v>387</v>
      </c>
      <c r="D37" s="31" t="s">
        <v>32</v>
      </c>
      <c r="E37" s="17">
        <v>80</v>
      </c>
      <c r="F37" s="24">
        <v>35.299999999999997</v>
      </c>
      <c r="G37" s="17">
        <v>137</v>
      </c>
      <c r="H37" s="17">
        <v>10.93</v>
      </c>
      <c r="I37" s="17">
        <v>7.82</v>
      </c>
      <c r="J37" s="18">
        <v>5.66</v>
      </c>
    </row>
    <row r="38" spans="1:10" x14ac:dyDescent="0.25">
      <c r="A38" s="7"/>
      <c r="B38" s="1" t="s">
        <v>18</v>
      </c>
      <c r="C38" s="2">
        <v>171</v>
      </c>
      <c r="D38" s="31" t="s">
        <v>33</v>
      </c>
      <c r="E38" s="17">
        <v>180</v>
      </c>
      <c r="F38" s="24">
        <v>13.1</v>
      </c>
      <c r="G38" s="17">
        <v>169</v>
      </c>
      <c r="H38" s="17">
        <v>5.33</v>
      </c>
      <c r="I38" s="17">
        <v>5.75</v>
      </c>
      <c r="J38" s="18">
        <v>24.04</v>
      </c>
    </row>
    <row r="39" spans="1:10" x14ac:dyDescent="0.25">
      <c r="A39" s="7"/>
      <c r="B39" s="1" t="s">
        <v>22</v>
      </c>
      <c r="C39" s="2" t="s">
        <v>27</v>
      </c>
      <c r="D39" s="31" t="s">
        <v>28</v>
      </c>
      <c r="E39" s="17">
        <v>50</v>
      </c>
      <c r="F39" s="24">
        <v>4.0999999999999996</v>
      </c>
      <c r="G39" s="17">
        <v>161</v>
      </c>
      <c r="H39" s="17">
        <v>4.53</v>
      </c>
      <c r="I39" s="17">
        <v>2.98</v>
      </c>
      <c r="J39" s="18">
        <v>28.89</v>
      </c>
    </row>
    <row r="40" spans="1:10" x14ac:dyDescent="0.25">
      <c r="A40" s="7"/>
      <c r="B40" s="26" t="s">
        <v>34</v>
      </c>
      <c r="C40" s="26" t="s">
        <v>35</v>
      </c>
      <c r="D40" s="33" t="s">
        <v>36</v>
      </c>
      <c r="E40" s="27">
        <v>200</v>
      </c>
      <c r="F40" s="28">
        <v>9.4</v>
      </c>
      <c r="G40" s="27">
        <v>90</v>
      </c>
      <c r="H40" s="27">
        <v>0.17</v>
      </c>
      <c r="I40" s="27">
        <v>7.0000000000000007E-2</v>
      </c>
      <c r="J40" s="29">
        <v>22.2</v>
      </c>
    </row>
    <row r="41" spans="1:10" ht="15.75" thickBot="1" x14ac:dyDescent="0.3">
      <c r="A41" s="8"/>
      <c r="B41" s="9"/>
      <c r="C41" s="9"/>
      <c r="D41" s="37" t="s">
        <v>40</v>
      </c>
      <c r="E41" s="38">
        <f>SUM(E35:E40)</f>
        <v>810</v>
      </c>
      <c r="F41" s="38">
        <f t="shared" ref="F41" si="14">SUM(F35:F40)</f>
        <v>84</v>
      </c>
      <c r="G41" s="38">
        <f t="shared" ref="G41" si="15">SUM(G35:G40)</f>
        <v>747</v>
      </c>
      <c r="H41" s="38">
        <f t="shared" ref="H41" si="16">SUM(H35:H40)</f>
        <v>24.490000000000002</v>
      </c>
      <c r="I41" s="38">
        <f t="shared" ref="I41" si="17">SUM(I35:I40)</f>
        <v>25.516999999999999</v>
      </c>
      <c r="J41" s="38">
        <f t="shared" ref="J41" si="18">SUM(J35:J40)</f>
        <v>104.7</v>
      </c>
    </row>
    <row r="42" spans="1:10" x14ac:dyDescent="0.25">
      <c r="A42" s="7" t="s">
        <v>41</v>
      </c>
      <c r="B42" s="41"/>
      <c r="C42" s="6">
        <v>426</v>
      </c>
      <c r="D42" s="30" t="s">
        <v>43</v>
      </c>
      <c r="E42" s="15">
        <v>65</v>
      </c>
      <c r="F42" s="23">
        <v>32.1</v>
      </c>
      <c r="G42" s="15">
        <v>267</v>
      </c>
      <c r="H42" s="15">
        <v>5.54</v>
      </c>
      <c r="I42" s="15">
        <v>7.69</v>
      </c>
      <c r="J42" s="16">
        <v>43.8</v>
      </c>
    </row>
    <row r="43" spans="1:10" x14ac:dyDescent="0.25">
      <c r="A43" s="7"/>
      <c r="B43" s="42"/>
      <c r="C43" s="2">
        <v>376</v>
      </c>
      <c r="D43" s="31" t="s">
        <v>44</v>
      </c>
      <c r="E43" s="17">
        <v>200</v>
      </c>
      <c r="F43" s="24">
        <v>2.9</v>
      </c>
      <c r="G43" s="17">
        <v>61</v>
      </c>
      <c r="H43" s="17">
        <v>0.12</v>
      </c>
      <c r="I43" s="17">
        <v>0.03</v>
      </c>
      <c r="J43" s="18">
        <v>14.99</v>
      </c>
    </row>
    <row r="44" spans="1:10" ht="15.75" thickBot="1" x14ac:dyDescent="0.3">
      <c r="A44" s="7"/>
      <c r="B44" s="43"/>
      <c r="C44" s="9"/>
      <c r="D44" s="37" t="s">
        <v>42</v>
      </c>
      <c r="E44" s="38">
        <f>SUM(E42:E43)</f>
        <v>265</v>
      </c>
      <c r="F44" s="38">
        <f t="shared" ref="F44:J44" si="19">SUM(F42:F43)</f>
        <v>35</v>
      </c>
      <c r="G44" s="38">
        <f t="shared" si="19"/>
        <v>328</v>
      </c>
      <c r="H44" s="38">
        <f t="shared" si="19"/>
        <v>5.66</v>
      </c>
      <c r="I44" s="38">
        <f t="shared" si="19"/>
        <v>7.7200000000000006</v>
      </c>
      <c r="J44" s="40">
        <f t="shared" si="19"/>
        <v>58.79</v>
      </c>
    </row>
    <row r="45" spans="1:10" x14ac:dyDescent="0.25">
      <c r="A45" s="4" t="s">
        <v>47</v>
      </c>
      <c r="B45" s="5" t="s">
        <v>11</v>
      </c>
      <c r="C45" s="6">
        <v>291</v>
      </c>
      <c r="D45" s="30" t="s">
        <v>25</v>
      </c>
      <c r="E45" s="15">
        <v>180</v>
      </c>
      <c r="F45" s="23">
        <v>42.1</v>
      </c>
      <c r="G45" s="15">
        <v>305</v>
      </c>
      <c r="H45" s="15">
        <v>11.41</v>
      </c>
      <c r="I45" s="15">
        <v>14.87</v>
      </c>
      <c r="J45" s="16">
        <v>31.31</v>
      </c>
    </row>
    <row r="46" spans="1:10" x14ac:dyDescent="0.25">
      <c r="A46" s="7" t="s">
        <v>46</v>
      </c>
      <c r="B46" s="1" t="s">
        <v>12</v>
      </c>
      <c r="C46" s="2">
        <v>377</v>
      </c>
      <c r="D46" s="31" t="s">
        <v>26</v>
      </c>
      <c r="E46" s="17">
        <v>207</v>
      </c>
      <c r="F46" s="24">
        <v>6.1</v>
      </c>
      <c r="G46" s="17">
        <v>62</v>
      </c>
      <c r="H46" s="17">
        <v>0.18</v>
      </c>
      <c r="I46" s="17">
        <v>0.04</v>
      </c>
      <c r="J46" s="18">
        <v>15.2</v>
      </c>
    </row>
    <row r="47" spans="1:10" x14ac:dyDescent="0.25">
      <c r="A47" s="7"/>
      <c r="B47" s="1" t="s">
        <v>21</v>
      </c>
      <c r="C47" s="2" t="s">
        <v>27</v>
      </c>
      <c r="D47" s="31" t="s">
        <v>28</v>
      </c>
      <c r="E47" s="17">
        <v>50</v>
      </c>
      <c r="F47" s="24">
        <v>4.0999999999999996</v>
      </c>
      <c r="G47" s="17">
        <v>161</v>
      </c>
      <c r="H47" s="17">
        <v>4.53</v>
      </c>
      <c r="I47" s="17">
        <v>2.98</v>
      </c>
      <c r="J47" s="18">
        <v>28.89</v>
      </c>
    </row>
    <row r="48" spans="1:10" x14ac:dyDescent="0.25">
      <c r="A48" s="7"/>
      <c r="B48" s="2" t="s">
        <v>37</v>
      </c>
      <c r="C48" s="2">
        <v>15</v>
      </c>
      <c r="D48" s="31" t="s">
        <v>29</v>
      </c>
      <c r="E48" s="17">
        <v>15</v>
      </c>
      <c r="F48" s="24">
        <v>12.7</v>
      </c>
      <c r="G48" s="17">
        <v>48</v>
      </c>
      <c r="H48" s="17">
        <v>3.27</v>
      </c>
      <c r="I48" s="17">
        <v>3.9</v>
      </c>
      <c r="J48" s="18"/>
    </row>
    <row r="49" spans="1:10" ht="15.75" thickBot="1" x14ac:dyDescent="0.3">
      <c r="A49" s="7"/>
      <c r="B49" s="9"/>
      <c r="C49" s="9"/>
      <c r="D49" s="37" t="s">
        <v>38</v>
      </c>
      <c r="E49" s="38">
        <f>SUM(E45:E48)</f>
        <v>452</v>
      </c>
      <c r="F49" s="39">
        <f>SUM(F45:F48)</f>
        <v>65</v>
      </c>
      <c r="G49" s="39">
        <f t="shared" ref="G49" si="20">SUM(G45:G48)</f>
        <v>576</v>
      </c>
      <c r="H49" s="39">
        <f t="shared" ref="H49" si="21">SUM(H45:H48)</f>
        <v>19.39</v>
      </c>
      <c r="I49" s="39">
        <f t="shared" ref="I49" si="22">SUM(I45:I48)</f>
        <v>21.789999999999996</v>
      </c>
      <c r="J49" s="39">
        <f t="shared" ref="J49" si="23">SUM(J45:J48)</f>
        <v>75.400000000000006</v>
      </c>
    </row>
    <row r="50" spans="1:10" x14ac:dyDescent="0.25">
      <c r="A50" s="1"/>
      <c r="B50" s="2"/>
      <c r="C50" s="2"/>
      <c r="D50" s="44" t="s">
        <v>45</v>
      </c>
      <c r="E50" s="45"/>
      <c r="F50" s="45">
        <f>SUM(F44,F41,F34,F31,F49)</f>
        <v>254</v>
      </c>
      <c r="G50" s="45">
        <f t="shared" ref="G50:J50" si="24">SUM(G44,G41,G34,G31,G49)</f>
        <v>2258</v>
      </c>
      <c r="H50" s="45">
        <f t="shared" si="24"/>
        <v>71.39</v>
      </c>
      <c r="I50" s="45">
        <f t="shared" si="24"/>
        <v>79.146999999999991</v>
      </c>
      <c r="J50" s="45">
        <f t="shared" si="24"/>
        <v>314.29000000000002</v>
      </c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2021-05-28T20:10:53Z</dcterms:modified>
</cp:coreProperties>
</file>