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" l="1"/>
  <c r="H51" i="1"/>
  <c r="I51" i="1"/>
  <c r="J51" i="1"/>
  <c r="F51" i="1"/>
  <c r="J32" i="1"/>
  <c r="I32" i="1"/>
  <c r="H32" i="1"/>
  <c r="G32" i="1"/>
  <c r="F32" i="1"/>
  <c r="E32" i="1"/>
  <c r="J44" i="1"/>
  <c r="I44" i="1"/>
  <c r="H44" i="1"/>
  <c r="G44" i="1"/>
  <c r="F44" i="1"/>
  <c r="E44" i="1"/>
  <c r="J41" i="1"/>
  <c r="I41" i="1"/>
  <c r="H41" i="1"/>
  <c r="G41" i="1"/>
  <c r="F41" i="1"/>
  <c r="E41" i="1"/>
  <c r="J35" i="1"/>
  <c r="I35" i="1"/>
  <c r="H35" i="1"/>
  <c r="G35" i="1"/>
  <c r="F35" i="1"/>
  <c r="E35" i="1"/>
  <c r="J50" i="1"/>
  <c r="I50" i="1"/>
  <c r="H50" i="1"/>
  <c r="G50" i="1"/>
  <c r="F50" i="1"/>
  <c r="E50" i="1"/>
  <c r="F21" i="1"/>
  <c r="F22" i="1" s="1"/>
  <c r="G21" i="1"/>
  <c r="G22" i="1" s="1"/>
  <c r="H21" i="1"/>
  <c r="H22" i="1" s="1"/>
  <c r="I21" i="1"/>
  <c r="I22" i="1" s="1"/>
  <c r="J21" i="1"/>
  <c r="J22" i="1" s="1"/>
  <c r="E21" i="1"/>
  <c r="F18" i="1"/>
  <c r="G18" i="1"/>
  <c r="H18" i="1"/>
  <c r="I18" i="1"/>
  <c r="J18" i="1"/>
  <c r="E18" i="1"/>
  <c r="F12" i="1"/>
  <c r="G12" i="1"/>
  <c r="H12" i="1"/>
  <c r="I12" i="1"/>
  <c r="J12" i="1"/>
  <c r="E12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<sst xmlns="http://schemas.openxmlformats.org/spreadsheetml/2006/main" count="112" uniqueCount="51">
  <si>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</si>
  <si>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</si>
  <si>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</si>
  <si>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</si>
  <si>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</si>
  <si>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</si>
  <si>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</si>
  <si>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</si>
  <si>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</si>
  <si>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</si>
  <si>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</si>
  <si>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</si>
  <si>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</si>
  <si>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</si>
  <si>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</si>
  <si>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</si>
  <si>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</si>
  <si>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</si>
  <si>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</si>
  <si>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</si>
  <si>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</si>
  <si>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</si>
  <si>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</si>
  <si>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</si>
  <si>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Масло сливочное порц.</t>
  </si>
  <si>
    <t>Тефтели из говядины с соусом</t>
  </si>
  <si>
    <t>Каша гречневая</t>
  </si>
  <si>
    <t>Какао с молоком</t>
  </si>
  <si>
    <t>ТКК</t>
  </si>
  <si>
    <t>Хлеб пшеничный</t>
  </si>
  <si>
    <t>стр.94</t>
  </si>
  <si>
    <t>Кукуруза консерв.порц.</t>
  </si>
  <si>
    <t>Суп рисовый</t>
  </si>
  <si>
    <t>Капуста тушеная с мясом</t>
  </si>
  <si>
    <t>Компот из кураги</t>
  </si>
  <si>
    <t>Гарниир</t>
  </si>
  <si>
    <t>Гастрономия</t>
  </si>
  <si>
    <t>Итого за завтрак:</t>
  </si>
  <si>
    <t>Итого за завтрак 2:</t>
  </si>
  <si>
    <t>Напиток</t>
  </si>
  <si>
    <t>7-1 лет</t>
  </si>
  <si>
    <t>Полдник</t>
  </si>
  <si>
    <t>Пирожки печеные с повидлом</t>
  </si>
  <si>
    <t>Сок фруктово-ягодный</t>
  </si>
  <si>
    <t>Итого за 21.05.2021</t>
  </si>
  <si>
    <t>12-18 лет</t>
  </si>
  <si>
    <t>Итого за полдник</t>
  </si>
  <si>
    <t>Итого за обед:</t>
  </si>
  <si>
    <t>Итого за полдник:</t>
  </si>
  <si>
    <t>Завтрак б/п</t>
  </si>
  <si>
    <t xml:space="preserve">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</si>
</sst>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2" borderId="19" xfId="0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0" fontId="0" fillId="3" borderId="17" xfId="0" applyFill="1" applyBorder="1"/>
    <xf numFmtId="0" fontId="0" fillId="2" borderId="18" xfId="0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51"/>
  <sheetViews>
    <sheetView showGridLines="0" tabSelected="1" workbookViewId="0">
      <selection activeCell="L47" sqref="L4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>
        <v>134</v>
      </c>
      <c r="C1" s="27"/>
      <c r="D1" s="28"/>
      <c r="E1" t="s">
        <v>19</v>
      </c>
      <c r="F1" s="16"/>
      <c r="I1" t="s">
        <v>1</v>
      </c>
      <c r="J1" s="15">
        <v>44337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1" t="s">
        <v>11</v>
      </c>
      <c r="C4" s="4">
        <v>278</v>
      </c>
      <c r="D4" s="23" t="s">
        <v>25</v>
      </c>
      <c r="E4" s="11">
        <v>100</v>
      </c>
      <c r="F4" s="17">
        <v>35.799999999999997</v>
      </c>
      <c r="G4" s="11">
        <v>154</v>
      </c>
      <c r="H4" s="11">
        <v>6.89</v>
      </c>
      <c r="I4" s="11">
        <v>10.3</v>
      </c>
      <c r="J4" s="12">
        <v>8.49</v>
      </c>
    </row>
    <row r="5" spans="1:10" x14ac:dyDescent="0.25">
      <c r="A5" s="5" t="s">
        <v>40</v>
      </c>
      <c r="B5" s="32" t="s">
        <v>35</v>
      </c>
      <c r="C5" s="2">
        <v>171</v>
      </c>
      <c r="D5" s="24" t="s">
        <v>26</v>
      </c>
      <c r="E5" s="13">
        <v>150</v>
      </c>
      <c r="F5" s="18">
        <v>10.7</v>
      </c>
      <c r="G5" s="13">
        <v>141</v>
      </c>
      <c r="H5" s="13">
        <v>4.4400000000000004</v>
      </c>
      <c r="I5" s="13">
        <v>4.79</v>
      </c>
      <c r="J5" s="14">
        <v>20.03</v>
      </c>
    </row>
    <row r="6" spans="1:10" x14ac:dyDescent="0.25">
      <c r="A6" s="5"/>
      <c r="B6" s="32" t="s">
        <v>12</v>
      </c>
      <c r="C6" s="2">
        <v>382</v>
      </c>
      <c r="D6" s="24" t="s">
        <v>27</v>
      </c>
      <c r="E6" s="13">
        <v>200</v>
      </c>
      <c r="F6" s="18">
        <v>6.9</v>
      </c>
      <c r="G6" s="13">
        <v>88</v>
      </c>
      <c r="H6" s="13">
        <v>1.01</v>
      </c>
      <c r="I6" s="13">
        <v>0.83</v>
      </c>
      <c r="J6" s="14">
        <v>19.2</v>
      </c>
    </row>
    <row r="7" spans="1:10" x14ac:dyDescent="0.25">
      <c r="A7" s="5"/>
      <c r="B7" s="32" t="s">
        <v>20</v>
      </c>
      <c r="C7" s="2" t="s">
        <v>28</v>
      </c>
      <c r="D7" s="24" t="s">
        <v>29</v>
      </c>
      <c r="E7" s="13">
        <v>50</v>
      </c>
      <c r="F7" s="18">
        <v>4.0999999999999996</v>
      </c>
      <c r="G7" s="13">
        <v>161</v>
      </c>
      <c r="H7" s="13">
        <v>4.53</v>
      </c>
      <c r="I7" s="13">
        <v>2.98</v>
      </c>
      <c r="J7" s="14">
        <v>28.89</v>
      </c>
    </row>
    <row r="8" spans="1:10" x14ac:dyDescent="0.25">
      <c r="A8" s="5"/>
      <c r="B8" s="32" t="s">
        <v>36</v>
      </c>
      <c r="C8" s="2">
        <v>14</v>
      </c>
      <c r="D8" s="24" t="s">
        <v>24</v>
      </c>
      <c r="E8" s="13">
        <v>8</v>
      </c>
      <c r="F8" s="18">
        <v>7.5</v>
      </c>
      <c r="G8" s="13">
        <v>46</v>
      </c>
      <c r="H8" s="13">
        <v>0.04</v>
      </c>
      <c r="I8" s="13">
        <v>5.0999999999999996</v>
      </c>
      <c r="J8" s="14">
        <v>0.06</v>
      </c>
    </row>
    <row r="9" spans="1:10" ht="15.75" thickBot="1" x14ac:dyDescent="0.3">
      <c r="A9" s="5"/>
      <c r="B9" s="33"/>
      <c r="C9" s="7"/>
      <c r="D9" s="34" t="s">
        <v>37</v>
      </c>
      <c r="E9" s="35">
        <f>SUM(E4:E8)</f>
        <v>508</v>
      </c>
      <c r="F9" s="35">
        <f t="shared" ref="F9:J9" si="0">SUM(F4:F8)</f>
        <v>65</v>
      </c>
      <c r="G9" s="35">
        <f t="shared" si="0"/>
        <v>590</v>
      </c>
      <c r="H9" s="35">
        <f t="shared" si="0"/>
        <v>16.91</v>
      </c>
      <c r="I9" s="35">
        <f t="shared" si="0"/>
        <v>24</v>
      </c>
      <c r="J9" s="35">
        <f t="shared" si="0"/>
        <v>76.67</v>
      </c>
    </row>
    <row r="10" spans="1:10" x14ac:dyDescent="0.25">
      <c r="A10" s="3" t="s">
        <v>13</v>
      </c>
      <c r="B10" s="36" t="s">
        <v>18</v>
      </c>
      <c r="C10" s="4"/>
      <c r="D10" s="23"/>
      <c r="E10" s="11"/>
      <c r="F10" s="17"/>
      <c r="G10" s="11"/>
      <c r="H10" s="11"/>
      <c r="I10" s="11"/>
      <c r="J10" s="12"/>
    </row>
    <row r="11" spans="1:10" x14ac:dyDescent="0.25">
      <c r="A11" s="5"/>
      <c r="B11" s="37"/>
      <c r="C11" s="2"/>
      <c r="D11" s="24"/>
      <c r="E11" s="13"/>
      <c r="F11" s="18"/>
      <c r="G11" s="13"/>
      <c r="H11" s="13"/>
      <c r="I11" s="13"/>
      <c r="J11" s="14"/>
    </row>
    <row r="12" spans="1:10" ht="15.75" thickBot="1" x14ac:dyDescent="0.3">
      <c r="A12" s="6"/>
      <c r="B12" s="33"/>
      <c r="C12" s="7"/>
      <c r="D12" s="34" t="s">
        <v>38</v>
      </c>
      <c r="E12" s="35">
        <f>SUM(E10:E11)</f>
        <v>0</v>
      </c>
      <c r="F12" s="35">
        <f t="shared" ref="F12:J12" si="1">SUM(F10:F11)</f>
        <v>0</v>
      </c>
      <c r="G12" s="35">
        <f t="shared" si="1"/>
        <v>0</v>
      </c>
      <c r="H12" s="35">
        <f t="shared" si="1"/>
        <v>0</v>
      </c>
      <c r="I12" s="35">
        <f t="shared" si="1"/>
        <v>0</v>
      </c>
      <c r="J12" s="35">
        <f t="shared" si="1"/>
        <v>0</v>
      </c>
    </row>
    <row r="13" spans="1:10" x14ac:dyDescent="0.25">
      <c r="A13" s="5" t="s">
        <v>14</v>
      </c>
      <c r="B13" s="31" t="s">
        <v>15</v>
      </c>
      <c r="C13" s="4" t="s">
        <v>30</v>
      </c>
      <c r="D13" s="23" t="s">
        <v>31</v>
      </c>
      <c r="E13" s="11">
        <v>25</v>
      </c>
      <c r="F13" s="17">
        <v>10.8</v>
      </c>
      <c r="G13" s="11">
        <v>13</v>
      </c>
      <c r="H13" s="11">
        <v>0.52</v>
      </c>
      <c r="I13" s="11">
        <v>0.09</v>
      </c>
      <c r="J13" s="12">
        <v>2.5499999999999998</v>
      </c>
    </row>
    <row r="14" spans="1:10" x14ac:dyDescent="0.25">
      <c r="A14" s="5"/>
      <c r="B14" s="32" t="s">
        <v>16</v>
      </c>
      <c r="C14" s="2">
        <v>136</v>
      </c>
      <c r="D14" s="24" t="s">
        <v>32</v>
      </c>
      <c r="E14" s="13">
        <v>250</v>
      </c>
      <c r="F14" s="18">
        <v>13.3</v>
      </c>
      <c r="G14" s="13">
        <v>111</v>
      </c>
      <c r="H14" s="13">
        <v>2.41</v>
      </c>
      <c r="I14" s="13">
        <v>3.17</v>
      </c>
      <c r="J14" s="14">
        <v>18.09</v>
      </c>
    </row>
    <row r="15" spans="1:10" x14ac:dyDescent="0.25">
      <c r="A15" s="5"/>
      <c r="B15" s="32" t="s">
        <v>17</v>
      </c>
      <c r="C15" s="2">
        <v>482</v>
      </c>
      <c r="D15" s="24" t="s">
        <v>33</v>
      </c>
      <c r="E15" s="13">
        <v>175</v>
      </c>
      <c r="F15" s="18">
        <v>48.1</v>
      </c>
      <c r="G15" s="13">
        <v>174</v>
      </c>
      <c r="H15" s="13">
        <v>10.962999999999999</v>
      </c>
      <c r="I15" s="13">
        <v>10.1</v>
      </c>
      <c r="J15" s="14">
        <v>9.86</v>
      </c>
    </row>
    <row r="16" spans="1:10" x14ac:dyDescent="0.25">
      <c r="A16" s="5"/>
      <c r="B16" s="32" t="s">
        <v>21</v>
      </c>
      <c r="C16" s="2" t="s">
        <v>28</v>
      </c>
      <c r="D16" s="24" t="s">
        <v>29</v>
      </c>
      <c r="E16" s="13">
        <v>50</v>
      </c>
      <c r="F16" s="18">
        <v>4.0999999999999996</v>
      </c>
      <c r="G16" s="13">
        <v>161</v>
      </c>
      <c r="H16" s="13">
        <v>4.53</v>
      </c>
      <c r="I16" s="13">
        <v>2.98</v>
      </c>
      <c r="J16" s="14">
        <v>28.89</v>
      </c>
    </row>
    <row r="17" spans="1:10" x14ac:dyDescent="0.25">
      <c r="A17" s="5"/>
      <c r="B17" s="38" t="s">
        <v>39</v>
      </c>
      <c r="C17" s="19">
        <v>348</v>
      </c>
      <c r="D17" s="25" t="s">
        <v>34</v>
      </c>
      <c r="E17" s="20">
        <v>200</v>
      </c>
      <c r="F17" s="21">
        <v>7.7</v>
      </c>
      <c r="G17" s="20">
        <v>94</v>
      </c>
      <c r="H17" s="20">
        <v>0.78</v>
      </c>
      <c r="I17" s="20">
        <v>0.05</v>
      </c>
      <c r="J17" s="22">
        <v>22.62</v>
      </c>
    </row>
    <row r="18" spans="1:10" ht="15.75" thickBot="1" x14ac:dyDescent="0.3">
      <c r="A18" s="6"/>
      <c r="B18" s="33"/>
      <c r="C18" s="7"/>
      <c r="D18" s="34" t="s">
        <v>47</v>
      </c>
      <c r="E18" s="35">
        <f>SUM(E13:E17)</f>
        <v>700</v>
      </c>
      <c r="F18" s="35">
        <f t="shared" ref="F18:J18" si="2">SUM(F13:F17)</f>
        <v>84</v>
      </c>
      <c r="G18" s="35">
        <f t="shared" si="2"/>
        <v>553</v>
      </c>
      <c r="H18" s="35">
        <f t="shared" si="2"/>
        <v>19.202999999999999</v>
      </c>
      <c r="I18" s="35">
        <f t="shared" si="2"/>
        <v>16.39</v>
      </c>
      <c r="J18" s="35">
        <f t="shared" si="2"/>
        <v>82.01</v>
      </c>
    </row>
    <row r="19" spans="1:10" x14ac:dyDescent="0.25">
      <c r="A19" s="5" t="s">
        <v>41</v>
      </c>
      <c r="B19" s="31"/>
      <c r="C19" s="4">
        <v>406</v>
      </c>
      <c r="D19" s="23" t="s">
        <v>42</v>
      </c>
      <c r="E19" s="11">
        <v>75</v>
      </c>
      <c r="F19" s="17">
        <v>26.8</v>
      </c>
      <c r="G19" s="11">
        <v>231</v>
      </c>
      <c r="H19" s="11">
        <v>5.05</v>
      </c>
      <c r="I19" s="11">
        <v>4.28</v>
      </c>
      <c r="J19" s="12">
        <v>43.17</v>
      </c>
    </row>
    <row r="20" spans="1:10" x14ac:dyDescent="0.25">
      <c r="A20" s="5"/>
      <c r="B20" s="32"/>
      <c r="C20" s="2">
        <v>389</v>
      </c>
      <c r="D20" s="24" t="s">
        <v>43</v>
      </c>
      <c r="E20" s="13">
        <v>200</v>
      </c>
      <c r="F20" s="18">
        <v>8.1999999999999993</v>
      </c>
      <c r="G20" s="13">
        <v>87</v>
      </c>
      <c r="H20" s="13">
        <v>1</v>
      </c>
      <c r="I20" s="13">
        <v>0.2</v>
      </c>
      <c r="J20" s="14">
        <v>20.2</v>
      </c>
    </row>
    <row r="21" spans="1:10" x14ac:dyDescent="0.25">
      <c r="A21" s="5"/>
      <c r="B21" s="38"/>
      <c r="C21" s="19"/>
      <c r="D21" s="40" t="s">
        <v>48</v>
      </c>
      <c r="E21" s="39">
        <f>SUM(E19:E20)</f>
        <v>275</v>
      </c>
      <c r="F21" s="39">
        <f t="shared" ref="F21:J21" si="3">SUM(F19:F20)</f>
        <v>35</v>
      </c>
      <c r="G21" s="39">
        <f t="shared" si="3"/>
        <v>318</v>
      </c>
      <c r="H21" s="39">
        <f t="shared" si="3"/>
        <v>6.05</v>
      </c>
      <c r="I21" s="39">
        <f t="shared" si="3"/>
        <v>4.4800000000000004</v>
      </c>
      <c r="J21" s="39">
        <f t="shared" si="3"/>
        <v>63.370000000000005</v>
      </c>
    </row>
    <row r="22" spans="1:10" x14ac:dyDescent="0.25">
      <c r="A22" s="1"/>
      <c r="B22" s="2"/>
      <c r="C22" s="2"/>
      <c r="D22" s="29" t="s">
        <v>44</v>
      </c>
      <c r="E22" s="30"/>
      <c r="F22" s="30">
        <f>SUM(F21,F18,F12,F9)</f>
        <v>184</v>
      </c>
      <c r="G22" s="30">
        <f t="shared" ref="G22:J22" si="4">SUM(G21,G18,G12,G9)</f>
        <v>1461</v>
      </c>
      <c r="H22" s="30">
        <f t="shared" si="4"/>
        <v>42.162999999999997</v>
      </c>
      <c r="I22" s="30">
        <f t="shared" si="4"/>
        <v>44.870000000000005</v>
      </c>
      <c r="J22" s="30">
        <f t="shared" si="4"/>
        <v>222.05</v>
      </c>
    </row>
    <row r="24" spans="1:10" x14ac:dyDescent="0.25">
      <c r="A24" t="s">
        <v>0</v>
      </c>
      <c r="B24" s="26">
        <v>134</v>
      </c>
      <c r="C24" s="27"/>
      <c r="D24" s="28"/>
      <c r="E24" t="s">
        <v>19</v>
      </c>
      <c r="F24" s="16"/>
      <c r="I24" t="s">
        <v>1</v>
      </c>
      <c r="J24" s="15">
        <v>44337</v>
      </c>
    </row>
    <row r="25" spans="1:10" ht="15.75" thickBot="1" x14ac:dyDescent="0.3"/>
    <row r="26" spans="1:10" ht="15.75" thickBot="1" x14ac:dyDescent="0.3">
      <c r="A26" s="8" t="s">
        <v>2</v>
      </c>
      <c r="B26" s="9" t="s">
        <v>3</v>
      </c>
      <c r="C26" s="9" t="s">
        <v>22</v>
      </c>
      <c r="D26" s="9" t="s">
        <v>4</v>
      </c>
      <c r="E26" s="9" t="s">
        <v>23</v>
      </c>
      <c r="F26" s="9" t="s">
        <v>5</v>
      </c>
      <c r="G26" s="9" t="s">
        <v>6</v>
      </c>
      <c r="H26" s="9" t="s">
        <v>7</v>
      </c>
      <c r="I26" s="9" t="s">
        <v>8</v>
      </c>
      <c r="J26" s="10" t="s">
        <v>9</v>
      </c>
    </row>
    <row r="27" spans="1:10" x14ac:dyDescent="0.25">
      <c r="A27" s="3" t="s">
        <v>50</v>
      </c>
      <c r="B27" s="31" t="s">
        <v>11</v>
      </c>
      <c r="C27" s="4">
        <v>278</v>
      </c>
      <c r="D27" s="23" t="s">
        <v>25</v>
      </c>
      <c r="E27" s="11">
        <v>100</v>
      </c>
      <c r="F27" s="17">
        <v>35.799999999999997</v>
      </c>
      <c r="G27" s="11">
        <v>154</v>
      </c>
      <c r="H27" s="11">
        <v>6.89</v>
      </c>
      <c r="I27" s="11">
        <v>10.3</v>
      </c>
      <c r="J27" s="12">
        <v>8.49</v>
      </c>
    </row>
    <row r="28" spans="1:10" x14ac:dyDescent="0.25">
      <c r="A28" s="5" t="s">
        <v>45</v>
      </c>
      <c r="B28" s="32" t="s">
        <v>35</v>
      </c>
      <c r="C28" s="2">
        <v>171</v>
      </c>
      <c r="D28" s="24" t="s">
        <v>26</v>
      </c>
      <c r="E28" s="13">
        <v>200</v>
      </c>
      <c r="F28" s="18">
        <v>13.6</v>
      </c>
      <c r="G28" s="13">
        <v>188</v>
      </c>
      <c r="H28" s="13">
        <v>5.92</v>
      </c>
      <c r="I28" s="13">
        <v>6.39</v>
      </c>
      <c r="J28" s="14">
        <v>26.71</v>
      </c>
    </row>
    <row r="29" spans="1:10" x14ac:dyDescent="0.25">
      <c r="A29" s="5"/>
      <c r="B29" s="32" t="s">
        <v>12</v>
      </c>
      <c r="C29" s="2">
        <v>382</v>
      </c>
      <c r="D29" s="24" t="s">
        <v>27</v>
      </c>
      <c r="E29" s="13">
        <v>200</v>
      </c>
      <c r="F29" s="18">
        <v>6.9</v>
      </c>
      <c r="G29" s="13">
        <v>88</v>
      </c>
      <c r="H29" s="13">
        <v>1.01</v>
      </c>
      <c r="I29" s="13">
        <v>0.83</v>
      </c>
      <c r="J29" s="14">
        <v>19.2</v>
      </c>
    </row>
    <row r="30" spans="1:10" x14ac:dyDescent="0.25">
      <c r="A30" s="5"/>
      <c r="B30" s="32" t="s">
        <v>20</v>
      </c>
      <c r="C30" s="2" t="s">
        <v>28</v>
      </c>
      <c r="D30" s="24" t="s">
        <v>29</v>
      </c>
      <c r="E30" s="13">
        <v>50</v>
      </c>
      <c r="F30" s="18">
        <v>4.0999999999999996</v>
      </c>
      <c r="G30" s="13">
        <v>161</v>
      </c>
      <c r="H30" s="13">
        <v>4.53</v>
      </c>
      <c r="I30" s="13">
        <v>2.98</v>
      </c>
      <c r="J30" s="14">
        <v>28.89</v>
      </c>
    </row>
    <row r="31" spans="1:10" x14ac:dyDescent="0.25">
      <c r="A31" s="5"/>
      <c r="B31" s="32" t="s">
        <v>36</v>
      </c>
      <c r="C31" s="2">
        <v>14</v>
      </c>
      <c r="D31" s="24" t="s">
        <v>24</v>
      </c>
      <c r="E31" s="13">
        <v>10</v>
      </c>
      <c r="F31" s="18">
        <v>9.6</v>
      </c>
      <c r="G31" s="13">
        <v>58</v>
      </c>
      <c r="H31" s="13">
        <v>0.04</v>
      </c>
      <c r="I31" s="13">
        <v>6.38</v>
      </c>
      <c r="J31" s="14">
        <v>0.06</v>
      </c>
    </row>
    <row r="32" spans="1:10" ht="15.75" thickBot="1" x14ac:dyDescent="0.3">
      <c r="A32" s="5"/>
      <c r="B32" s="33"/>
      <c r="C32" s="7"/>
      <c r="D32" s="34" t="s">
        <v>37</v>
      </c>
      <c r="E32" s="35">
        <f>SUM(E27:E31)</f>
        <v>560</v>
      </c>
      <c r="F32" s="35">
        <f t="shared" ref="F32" si="5">SUM(F27:F31)</f>
        <v>70</v>
      </c>
      <c r="G32" s="35">
        <f t="shared" ref="G32" si="6">SUM(G27:G31)</f>
        <v>649</v>
      </c>
      <c r="H32" s="35">
        <f t="shared" ref="H32" si="7">SUM(H27:H31)</f>
        <v>18.389999999999997</v>
      </c>
      <c r="I32" s="35">
        <f t="shared" ref="I32" si="8">SUM(I27:I31)</f>
        <v>26.88</v>
      </c>
      <c r="J32" s="35">
        <f t="shared" ref="J32" si="9">SUM(J27:J31)</f>
        <v>83.350000000000009</v>
      </c>
    </row>
    <row r="33" spans="1:10" x14ac:dyDescent="0.25">
      <c r="A33" s="3" t="s">
        <v>13</v>
      </c>
      <c r="B33" s="36" t="s">
        <v>18</v>
      </c>
      <c r="C33" s="4"/>
      <c r="D33" s="23"/>
      <c r="E33" s="11"/>
      <c r="F33" s="17"/>
      <c r="G33" s="11"/>
      <c r="H33" s="11"/>
      <c r="I33" s="11"/>
      <c r="J33" s="12"/>
    </row>
    <row r="34" spans="1:10" x14ac:dyDescent="0.25">
      <c r="A34" s="5"/>
      <c r="B34" s="37"/>
      <c r="C34" s="2"/>
      <c r="D34" s="24"/>
      <c r="E34" s="13"/>
      <c r="F34" s="18"/>
      <c r="G34" s="13"/>
      <c r="H34" s="13"/>
      <c r="I34" s="13"/>
      <c r="J34" s="14"/>
    </row>
    <row r="35" spans="1:10" ht="15.75" thickBot="1" x14ac:dyDescent="0.3">
      <c r="A35" s="6"/>
      <c r="B35" s="33"/>
      <c r="C35" s="7"/>
      <c r="D35" s="34" t="s">
        <v>38</v>
      </c>
      <c r="E35" s="35">
        <f>SUM(E33:E34)</f>
        <v>0</v>
      </c>
      <c r="F35" s="35">
        <f t="shared" ref="F35" si="10">SUM(F33:F34)</f>
        <v>0</v>
      </c>
      <c r="G35" s="35">
        <f t="shared" ref="G35" si="11">SUM(G33:G34)</f>
        <v>0</v>
      </c>
      <c r="H35" s="35">
        <f t="shared" ref="H35" si="12">SUM(H33:H34)</f>
        <v>0</v>
      </c>
      <c r="I35" s="35">
        <f t="shared" ref="I35" si="13">SUM(I33:I34)</f>
        <v>0</v>
      </c>
      <c r="J35" s="35">
        <f t="shared" ref="J35" si="14">SUM(J33:J34)</f>
        <v>0</v>
      </c>
    </row>
    <row r="36" spans="1:10" x14ac:dyDescent="0.25">
      <c r="A36" s="5" t="s">
        <v>14</v>
      </c>
      <c r="B36" s="31" t="s">
        <v>15</v>
      </c>
      <c r="C36" s="4" t="s">
        <v>30</v>
      </c>
      <c r="D36" s="23" t="s">
        <v>31</v>
      </c>
      <c r="E36" s="11">
        <v>25</v>
      </c>
      <c r="F36" s="17">
        <v>10.8</v>
      </c>
      <c r="G36" s="11">
        <v>13</v>
      </c>
      <c r="H36" s="11">
        <v>0.52</v>
      </c>
      <c r="I36" s="11">
        <v>0.09</v>
      </c>
      <c r="J36" s="12">
        <v>2.5499999999999998</v>
      </c>
    </row>
    <row r="37" spans="1:10" x14ac:dyDescent="0.25">
      <c r="A37" s="5"/>
      <c r="B37" s="32" t="s">
        <v>16</v>
      </c>
      <c r="C37" s="2">
        <v>136</v>
      </c>
      <c r="D37" s="24" t="s">
        <v>32</v>
      </c>
      <c r="E37" s="13">
        <v>250</v>
      </c>
      <c r="F37" s="18">
        <v>13.3</v>
      </c>
      <c r="G37" s="13">
        <v>111</v>
      </c>
      <c r="H37" s="13">
        <v>2.41</v>
      </c>
      <c r="I37" s="13">
        <v>3.17</v>
      </c>
      <c r="J37" s="14">
        <v>18.09</v>
      </c>
    </row>
    <row r="38" spans="1:10" x14ac:dyDescent="0.25">
      <c r="A38" s="5"/>
      <c r="B38" s="32" t="s">
        <v>17</v>
      </c>
      <c r="C38" s="2">
        <v>482</v>
      </c>
      <c r="D38" s="24" t="s">
        <v>33</v>
      </c>
      <c r="E38" s="13">
        <v>175</v>
      </c>
      <c r="F38" s="18">
        <v>48.1</v>
      </c>
      <c r="G38" s="13">
        <v>174</v>
      </c>
      <c r="H38" s="13">
        <v>10.962999999999999</v>
      </c>
      <c r="I38" s="13">
        <v>10.1</v>
      </c>
      <c r="J38" s="14">
        <v>9.86</v>
      </c>
    </row>
    <row r="39" spans="1:10" x14ac:dyDescent="0.25">
      <c r="A39" s="5"/>
      <c r="B39" s="32" t="s">
        <v>21</v>
      </c>
      <c r="C39" s="2" t="s">
        <v>28</v>
      </c>
      <c r="D39" s="24" t="s">
        <v>29</v>
      </c>
      <c r="E39" s="13">
        <v>50</v>
      </c>
      <c r="F39" s="18">
        <v>4.0999999999999996</v>
      </c>
      <c r="G39" s="13">
        <v>161</v>
      </c>
      <c r="H39" s="13">
        <v>4.53</v>
      </c>
      <c r="I39" s="13">
        <v>2.98</v>
      </c>
      <c r="J39" s="14">
        <v>28.89</v>
      </c>
    </row>
    <row r="40" spans="1:10" x14ac:dyDescent="0.25">
      <c r="A40" s="5"/>
      <c r="B40" s="38" t="s">
        <v>39</v>
      </c>
      <c r="C40" s="19">
        <v>348</v>
      </c>
      <c r="D40" s="25" t="s">
        <v>34</v>
      </c>
      <c r="E40" s="20">
        <v>200</v>
      </c>
      <c r="F40" s="21">
        <v>7.7</v>
      </c>
      <c r="G40" s="20">
        <v>94</v>
      </c>
      <c r="H40" s="20">
        <v>0.78</v>
      </c>
      <c r="I40" s="20">
        <v>0.05</v>
      </c>
      <c r="J40" s="22">
        <v>22.62</v>
      </c>
    </row>
    <row r="41" spans="1:10" ht="15.75" thickBot="1" x14ac:dyDescent="0.3">
      <c r="A41" s="6"/>
      <c r="B41" s="33"/>
      <c r="C41" s="7"/>
      <c r="D41" s="34" t="s">
        <v>47</v>
      </c>
      <c r="E41" s="35">
        <f>SUM(E36:E40)</f>
        <v>700</v>
      </c>
      <c r="F41" s="35">
        <f t="shared" ref="F41" si="15">SUM(F36:F40)</f>
        <v>84</v>
      </c>
      <c r="G41" s="35">
        <f t="shared" ref="G41" si="16">SUM(G36:G40)</f>
        <v>553</v>
      </c>
      <c r="H41" s="35">
        <f t="shared" ref="H41" si="17">SUM(H36:H40)</f>
        <v>19.202999999999999</v>
      </c>
      <c r="I41" s="35">
        <f t="shared" ref="I41" si="18">SUM(I36:I40)</f>
        <v>16.39</v>
      </c>
      <c r="J41" s="35">
        <f t="shared" ref="J41" si="19">SUM(J36:J40)</f>
        <v>82.01</v>
      </c>
    </row>
    <row r="42" spans="1:10" x14ac:dyDescent="0.25">
      <c r="A42" s="5" t="s">
        <v>41</v>
      </c>
      <c r="B42" s="31"/>
      <c r="C42" s="4">
        <v>406</v>
      </c>
      <c r="D42" s="23" t="s">
        <v>42</v>
      </c>
      <c r="E42" s="11">
        <v>75</v>
      </c>
      <c r="F42" s="17">
        <v>26.8</v>
      </c>
      <c r="G42" s="11">
        <v>231</v>
      </c>
      <c r="H42" s="11">
        <v>5.05</v>
      </c>
      <c r="I42" s="11">
        <v>4.28</v>
      </c>
      <c r="J42" s="12">
        <v>43.17</v>
      </c>
    </row>
    <row r="43" spans="1:10" x14ac:dyDescent="0.25">
      <c r="A43" s="5"/>
      <c r="B43" s="32"/>
      <c r="C43" s="2">
        <v>389</v>
      </c>
      <c r="D43" s="24" t="s">
        <v>43</v>
      </c>
      <c r="E43" s="13">
        <v>200</v>
      </c>
      <c r="F43" s="18">
        <v>8.1999999999999993</v>
      </c>
      <c r="G43" s="13">
        <v>87</v>
      </c>
      <c r="H43" s="13">
        <v>1</v>
      </c>
      <c r="I43" s="13">
        <v>0.2</v>
      </c>
      <c r="J43" s="14">
        <v>20.2</v>
      </c>
    </row>
    <row r="44" spans="1:10" ht="15.75" thickBot="1" x14ac:dyDescent="0.3">
      <c r="A44" s="5"/>
      <c r="B44" s="38"/>
      <c r="C44" s="19"/>
      <c r="D44" s="40" t="s">
        <v>46</v>
      </c>
      <c r="E44" s="39">
        <f>SUM(E42:E43)</f>
        <v>275</v>
      </c>
      <c r="F44" s="39">
        <f t="shared" ref="F44" si="20">SUM(F42:F43)</f>
        <v>35</v>
      </c>
      <c r="G44" s="39">
        <f t="shared" ref="G44" si="21">SUM(G42:G43)</f>
        <v>318</v>
      </c>
      <c r="H44" s="39">
        <f t="shared" ref="H44" si="22">SUM(H42:H43)</f>
        <v>6.05</v>
      </c>
      <c r="I44" s="39">
        <f t="shared" ref="I44" si="23">SUM(I42:I43)</f>
        <v>4.4800000000000004</v>
      </c>
      <c r="J44" s="39">
        <f t="shared" ref="J44" si="24">SUM(J42:J43)</f>
        <v>63.370000000000005</v>
      </c>
    </row>
    <row r="45" spans="1:10" x14ac:dyDescent="0.25">
      <c r="A45" s="3" t="s">
        <v>49</v>
      </c>
      <c r="B45" s="31" t="s">
        <v>11</v>
      </c>
      <c r="C45" s="4">
        <v>278</v>
      </c>
      <c r="D45" s="23" t="s">
        <v>25</v>
      </c>
      <c r="E45" s="11">
        <v>100</v>
      </c>
      <c r="F45" s="17">
        <v>35.799999999999997</v>
      </c>
      <c r="G45" s="11">
        <v>154</v>
      </c>
      <c r="H45" s="11">
        <v>6.89</v>
      </c>
      <c r="I45" s="11">
        <v>10.3</v>
      </c>
      <c r="J45" s="12">
        <v>8.49</v>
      </c>
    </row>
    <row r="46" spans="1:10" x14ac:dyDescent="0.25">
      <c r="A46" s="5" t="s">
        <v>45</v>
      </c>
      <c r="B46" s="32" t="s">
        <v>35</v>
      </c>
      <c r="C46" s="2">
        <v>171</v>
      </c>
      <c r="D46" s="24" t="s">
        <v>26</v>
      </c>
      <c r="E46" s="13">
        <v>150</v>
      </c>
      <c r="F46" s="18">
        <v>10.7</v>
      </c>
      <c r="G46" s="13">
        <v>141</v>
      </c>
      <c r="H46" s="13">
        <v>4.4400000000000004</v>
      </c>
      <c r="I46" s="13">
        <v>4.79</v>
      </c>
      <c r="J46" s="14">
        <v>20.03</v>
      </c>
    </row>
    <row r="47" spans="1:10" x14ac:dyDescent="0.25">
      <c r="A47" s="5"/>
      <c r="B47" s="32" t="s">
        <v>12</v>
      </c>
      <c r="C47" s="2">
        <v>382</v>
      </c>
      <c r="D47" s="24" t="s">
        <v>27</v>
      </c>
      <c r="E47" s="13">
        <v>200</v>
      </c>
      <c r="F47" s="18">
        <v>6.9</v>
      </c>
      <c r="G47" s="13">
        <v>88</v>
      </c>
      <c r="H47" s="13">
        <v>1.01</v>
      </c>
      <c r="I47" s="13">
        <v>0.83</v>
      </c>
      <c r="J47" s="14">
        <v>19.2</v>
      </c>
    </row>
    <row r="48" spans="1:10" x14ac:dyDescent="0.25">
      <c r="A48" s="5"/>
      <c r="B48" s="32" t="s">
        <v>20</v>
      </c>
      <c r="C48" s="2" t="s">
        <v>28</v>
      </c>
      <c r="D48" s="24" t="s">
        <v>29</v>
      </c>
      <c r="E48" s="13">
        <v>50</v>
      </c>
      <c r="F48" s="18">
        <v>4.0999999999999996</v>
      </c>
      <c r="G48" s="13">
        <v>161</v>
      </c>
      <c r="H48" s="13">
        <v>4.53</v>
      </c>
      <c r="I48" s="13">
        <v>2.98</v>
      </c>
      <c r="J48" s="14">
        <v>28.89</v>
      </c>
    </row>
    <row r="49" spans="1:10" x14ac:dyDescent="0.25">
      <c r="A49" s="5"/>
      <c r="B49" s="32" t="s">
        <v>36</v>
      </c>
      <c r="C49" s="2">
        <v>14</v>
      </c>
      <c r="D49" s="24" t="s">
        <v>24</v>
      </c>
      <c r="E49" s="13">
        <v>8</v>
      </c>
      <c r="F49" s="18">
        <v>7.5</v>
      </c>
      <c r="G49" s="13">
        <v>46</v>
      </c>
      <c r="H49" s="13">
        <v>0.04</v>
      </c>
      <c r="I49" s="13">
        <v>5.0999999999999996</v>
      </c>
      <c r="J49" s="14">
        <v>0.06</v>
      </c>
    </row>
    <row r="50" spans="1:10" ht="15.75" thickBot="1" x14ac:dyDescent="0.3">
      <c r="A50" s="5"/>
      <c r="B50" s="33"/>
      <c r="C50" s="7"/>
      <c r="D50" s="34" t="s">
        <v>37</v>
      </c>
      <c r="E50" s="35">
        <f>SUM(E45:E49)</f>
        <v>508</v>
      </c>
      <c r="F50" s="35">
        <f t="shared" ref="F50" si="25">SUM(F45:F49)</f>
        <v>65</v>
      </c>
      <c r="G50" s="35">
        <f t="shared" ref="G50" si="26">SUM(G45:G49)</f>
        <v>590</v>
      </c>
      <c r="H50" s="35">
        <f t="shared" ref="H50" si="27">SUM(H45:H49)</f>
        <v>16.91</v>
      </c>
      <c r="I50" s="35">
        <f t="shared" ref="I50" si="28">SUM(I45:I49)</f>
        <v>24</v>
      </c>
      <c r="J50" s="35">
        <f t="shared" ref="J50" si="29">SUM(J45:J49)</f>
        <v>76.67</v>
      </c>
    </row>
    <row r="51" spans="1:10" x14ac:dyDescent="0.25">
      <c r="A51" s="1"/>
      <c r="B51" s="2"/>
      <c r="C51" s="2"/>
      <c r="D51" s="29" t="s">
        <v>44</v>
      </c>
      <c r="E51" s="30"/>
      <c r="F51" s="30">
        <f>SUM(F44,F41,F35,F50,F32)</f>
        <v>254</v>
      </c>
      <c r="G51" s="30">
        <f t="shared" ref="G51:J51" si="30">SUM(G44,G41,G35,G50,G32)</f>
        <v>2110</v>
      </c>
      <c r="H51" s="30">
        <f t="shared" si="30"/>
        <v>60.552999999999997</v>
      </c>
      <c r="I51" s="30">
        <f t="shared" si="30"/>
        <v>71.75</v>
      </c>
      <c r="J51" s="30">
        <f t="shared" si="30"/>
        <v>305.40000000000003</v>
      </c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2021-05-28T19:17:36Z</dcterms:modified>
</cp:coreProperties>
</file>