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Меню на сайт\"/>
    </mc:Choice>
  </mc:AlternateContent>
  <bookViews>
    <workbookView xWindow="-105" yWindow="-105" windowWidth="23250" windowHeight="125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J59" i="1"/>
  <c r="J58" i="1"/>
  <c r="I58" i="1"/>
  <c r="I59" i="1" s="1"/>
  <c r="H58" i="1"/>
  <c r="G58" i="1"/>
  <c r="F58" i="1"/>
  <c r="F59" i="1" s="1"/>
  <c r="E58" i="1"/>
  <c r="J51" i="1"/>
  <c r="I51" i="1"/>
  <c r="H51" i="1"/>
  <c r="G51" i="1"/>
  <c r="F51" i="1"/>
  <c r="E51" i="1"/>
  <c r="J47" i="1"/>
  <c r="I47" i="1"/>
  <c r="H47" i="1"/>
  <c r="G47" i="1"/>
  <c r="F47" i="1"/>
  <c r="E47" i="1"/>
  <c r="J36" i="1"/>
  <c r="I36" i="1"/>
  <c r="H36" i="1"/>
  <c r="G36" i="1"/>
  <c r="G59" i="1" s="1"/>
  <c r="F36" i="1"/>
  <c r="E36" i="1"/>
  <c r="F24" i="1"/>
  <c r="G24" i="1"/>
  <c r="H24" i="1"/>
  <c r="I24" i="1"/>
  <c r="J24" i="1"/>
  <c r="E24" i="1"/>
  <c r="F20" i="1"/>
  <c r="G20" i="1"/>
  <c r="H20" i="1"/>
  <c r="I20" i="1"/>
  <c r="J20" i="1"/>
  <c r="E20" i="1"/>
  <c r="J9" i="1"/>
  <c r="I9" i="1"/>
  <c r="H9" i="1"/>
  <c r="G9" i="1"/>
  <c r="E9" i="1"/>
  <c r="F9" i="1"/>
  <c r="J25" i="1" l="1"/>
  <c r="F25" i="1"/>
  <c r="H25" i="1"/>
  <c r="G25" i="1"/>
  <c r="I25" i="1"/>
</calcChain>
</file>

<file path=xl/sharedStrings.xml><?xml version="1.0" encoding="utf-8"?>
<sst xmlns="http://schemas.openxmlformats.org/spreadsheetml/2006/main" count="127" uniqueCount="52">
  <si>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</si>
  <si>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</si>
  <si>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</si>
  <si>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</si>
  <si>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</si>
  <si>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</si>
  <si>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</si>
  <si>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</si>
  <si>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</si>
  <si>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</si>
  <si>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</si>
  <si>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</si>
  <si>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</si>
  <si>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</si>
  <si>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</si>
  <si>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</si>
  <si>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</si>
  <si>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</si>
  <si>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</si>
  <si>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</si>
  <si>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</si>
  <si>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</si>
  <si>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</si>
  <si>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</si>
  <si>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</si>
  <si>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</si>
  <si>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макаронные изделия отварные</t>
  </si>
  <si>
    <t>ТКК</t>
  </si>
  <si>
    <t>Хлеб пшеничный</t>
  </si>
  <si>
    <t>Гастрономия 15</t>
  </si>
  <si>
    <t>Колбаса вареная отварная</t>
  </si>
  <si>
    <t>Какао с молоком</t>
  </si>
  <si>
    <t>Масло сливочное порционное</t>
  </si>
  <si>
    <t>Икра свекольная</t>
  </si>
  <si>
    <t>Суп гороховый с мясом</t>
  </si>
  <si>
    <t>439/94</t>
  </si>
  <si>
    <t>Куры отварные</t>
  </si>
  <si>
    <t>Каша гречневая</t>
  </si>
  <si>
    <t>напиток</t>
  </si>
  <si>
    <t>Компот из кураги</t>
  </si>
  <si>
    <t xml:space="preserve">Полдник </t>
  </si>
  <si>
    <t>Булочка со сгущенкой обсыпная</t>
  </si>
  <si>
    <t>Сок фруктово-ягодный</t>
  </si>
  <si>
    <t xml:space="preserve">Итого за завтрак: </t>
  </si>
  <si>
    <t xml:space="preserve">Итого за обед: </t>
  </si>
  <si>
    <t xml:space="preserve">Итого за полдник: </t>
  </si>
  <si>
    <t>Итого за 24.05.2021</t>
  </si>
  <si>
    <t>Завтрак 7-11 лет</t>
  </si>
  <si>
    <t>Завтрак 12-18 лет</t>
  </si>
  <si>
    <t>б/п</t>
  </si>
  <si>
    <t>12-18 лет</t>
  </si>
  <si>
    <t xml:space="preserve">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</si>
</sst>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0" fillId="0" borderId="0" xfId="0" applyFill="1" applyBorder="1" applyProtection="1">
      <protection locked="0"/>
    </xf>
    <xf numFmtId="0" fontId="0" fillId="0" borderId="0" xfId="0" applyFill="1"/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59"/>
  <sheetViews>
    <sheetView showGridLines="0" tabSelected="1" workbookViewId="0">
      <selection activeCell="L28" sqref="L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21</v>
      </c>
      <c r="C1" s="62"/>
      <c r="D1" s="63"/>
      <c r="E1" t="s">
        <v>20</v>
      </c>
      <c r="F1" s="24"/>
      <c r="I1" t="s">
        <v>1</v>
      </c>
      <c r="J1" s="23">
        <v>44340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47</v>
      </c>
      <c r="B4" s="5" t="s">
        <v>10</v>
      </c>
      <c r="C4" s="6">
        <v>243</v>
      </c>
      <c r="D4" s="31" t="s">
        <v>30</v>
      </c>
      <c r="E4" s="15">
        <v>50</v>
      </c>
      <c r="F4" s="25">
        <v>23.6</v>
      </c>
      <c r="G4" s="15">
        <v>115</v>
      </c>
      <c r="H4" s="15">
        <v>6.02</v>
      </c>
      <c r="I4" s="15">
        <v>9.77</v>
      </c>
      <c r="J4" s="16">
        <v>0.68</v>
      </c>
    </row>
    <row r="5" spans="1:10" x14ac:dyDescent="0.25">
      <c r="A5" s="7"/>
      <c r="B5" s="10" t="s">
        <v>17</v>
      </c>
      <c r="C5" s="3">
        <v>309</v>
      </c>
      <c r="D5" s="34" t="s">
        <v>26</v>
      </c>
      <c r="E5" s="21">
        <v>180</v>
      </c>
      <c r="F5" s="28">
        <v>13.5</v>
      </c>
      <c r="G5" s="21">
        <v>241</v>
      </c>
      <c r="H5" s="21">
        <v>6.4</v>
      </c>
      <c r="I5" s="21">
        <v>5.03</v>
      </c>
      <c r="J5" s="22">
        <v>42.71</v>
      </c>
    </row>
    <row r="6" spans="1:10" x14ac:dyDescent="0.25">
      <c r="A6" s="7"/>
      <c r="B6" s="1" t="s">
        <v>11</v>
      </c>
      <c r="C6" s="2">
        <v>382</v>
      </c>
      <c r="D6" s="32" t="s">
        <v>31</v>
      </c>
      <c r="E6" s="17">
        <v>200</v>
      </c>
      <c r="F6" s="26">
        <v>14.2</v>
      </c>
      <c r="G6" s="17">
        <v>123</v>
      </c>
      <c r="H6" s="17">
        <v>2.52</v>
      </c>
      <c r="I6" s="17">
        <v>2.04</v>
      </c>
      <c r="J6" s="18">
        <v>23.69</v>
      </c>
    </row>
    <row r="7" spans="1:10" x14ac:dyDescent="0.25">
      <c r="A7" s="7"/>
      <c r="B7" s="1" t="s">
        <v>22</v>
      </c>
      <c r="C7" s="2" t="s">
        <v>27</v>
      </c>
      <c r="D7" s="32" t="s">
        <v>28</v>
      </c>
      <c r="E7" s="17">
        <v>50</v>
      </c>
      <c r="F7" s="26">
        <v>4.0999999999999996</v>
      </c>
      <c r="G7" s="17">
        <v>161</v>
      </c>
      <c r="H7" s="17">
        <v>4.53</v>
      </c>
      <c r="I7" s="17">
        <v>2.98</v>
      </c>
      <c r="J7" s="18">
        <v>28.89</v>
      </c>
    </row>
    <row r="8" spans="1:10" x14ac:dyDescent="0.25">
      <c r="A8" s="7"/>
      <c r="B8" s="1" t="s">
        <v>29</v>
      </c>
      <c r="C8" s="2">
        <v>14</v>
      </c>
      <c r="D8" s="32" t="s">
        <v>32</v>
      </c>
      <c r="E8" s="17">
        <v>10</v>
      </c>
      <c r="F8" s="26">
        <v>9.6</v>
      </c>
      <c r="G8" s="17">
        <v>58</v>
      </c>
      <c r="H8" s="17">
        <v>0.05</v>
      </c>
      <c r="I8" s="17">
        <v>6.38</v>
      </c>
      <c r="J8" s="18">
        <v>7.0000000000000007E-2</v>
      </c>
    </row>
    <row r="9" spans="1:10" ht="15.75" thickBot="1" x14ac:dyDescent="0.3">
      <c r="A9" s="8"/>
      <c r="B9" s="9"/>
      <c r="C9" s="9"/>
      <c r="D9" s="36" t="s">
        <v>43</v>
      </c>
      <c r="E9" s="37">
        <f t="shared" ref="E9:J9" si="0">SUM(E4:E8)</f>
        <v>490</v>
      </c>
      <c r="F9" s="38">
        <f t="shared" si="0"/>
        <v>65</v>
      </c>
      <c r="G9" s="37">
        <f t="shared" si="0"/>
        <v>698</v>
      </c>
      <c r="H9" s="37">
        <f t="shared" si="0"/>
        <v>19.52</v>
      </c>
      <c r="I9" s="37">
        <f t="shared" si="0"/>
        <v>26.2</v>
      </c>
      <c r="J9" s="39">
        <f t="shared" si="0"/>
        <v>96.039999999999992</v>
      </c>
    </row>
    <row r="10" spans="1:10" x14ac:dyDescent="0.25">
      <c r="A10" s="4" t="s">
        <v>12</v>
      </c>
      <c r="B10" s="11" t="s">
        <v>18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75</v>
      </c>
      <c r="D13" s="34" t="s">
        <v>33</v>
      </c>
      <c r="E13" s="21">
        <v>35</v>
      </c>
      <c r="F13" s="28">
        <v>4.9000000000000004</v>
      </c>
      <c r="G13" s="21">
        <v>37</v>
      </c>
      <c r="H13" s="21">
        <v>0.57999999999999996</v>
      </c>
      <c r="I13" s="21">
        <v>2.34</v>
      </c>
      <c r="J13" s="22">
        <v>3.44</v>
      </c>
    </row>
    <row r="14" spans="1:10" x14ac:dyDescent="0.25">
      <c r="A14" s="7"/>
      <c r="B14" s="1" t="s">
        <v>15</v>
      </c>
      <c r="C14" s="2">
        <v>319</v>
      </c>
      <c r="D14" s="32" t="s">
        <v>34</v>
      </c>
      <c r="E14" s="17">
        <v>260</v>
      </c>
      <c r="F14" s="26">
        <v>25.9</v>
      </c>
      <c r="G14" s="17">
        <v>212</v>
      </c>
      <c r="H14" s="17">
        <v>7.31</v>
      </c>
      <c r="I14" s="17">
        <v>11.37</v>
      </c>
      <c r="J14" s="18">
        <v>20.2</v>
      </c>
    </row>
    <row r="15" spans="1:10" x14ac:dyDescent="0.25">
      <c r="A15" s="7"/>
      <c r="B15" s="1" t="s">
        <v>16</v>
      </c>
      <c r="C15" s="2" t="s">
        <v>35</v>
      </c>
      <c r="D15" s="32" t="s">
        <v>36</v>
      </c>
      <c r="E15" s="17">
        <v>60</v>
      </c>
      <c r="F15" s="26">
        <v>27.9</v>
      </c>
      <c r="G15" s="17">
        <v>184</v>
      </c>
      <c r="H15" s="17">
        <v>14.66</v>
      </c>
      <c r="I15" s="17">
        <v>13.86</v>
      </c>
      <c r="J15" s="18">
        <v>0.12</v>
      </c>
    </row>
    <row r="16" spans="1:10" x14ac:dyDescent="0.25">
      <c r="A16" s="7"/>
      <c r="B16" s="1" t="s">
        <v>17</v>
      </c>
      <c r="C16" s="2">
        <v>171</v>
      </c>
      <c r="D16" s="32" t="s">
        <v>37</v>
      </c>
      <c r="E16" s="17">
        <v>190</v>
      </c>
      <c r="F16" s="26">
        <v>13.5</v>
      </c>
      <c r="G16" s="17">
        <v>179</v>
      </c>
      <c r="H16" s="17">
        <v>5.62</v>
      </c>
      <c r="I16" s="17">
        <v>6.07</v>
      </c>
      <c r="J16" s="18">
        <v>25.37</v>
      </c>
    </row>
    <row r="17" spans="1:10" x14ac:dyDescent="0.25">
      <c r="A17" s="7"/>
      <c r="B17" s="1" t="s">
        <v>38</v>
      </c>
      <c r="C17" s="2">
        <v>348</v>
      </c>
      <c r="D17" s="32" t="s">
        <v>39</v>
      </c>
      <c r="E17" s="17">
        <v>200</v>
      </c>
      <c r="F17" s="26">
        <v>7.7</v>
      </c>
      <c r="G17" s="17">
        <v>94</v>
      </c>
      <c r="H17" s="17">
        <v>0.78</v>
      </c>
      <c r="I17" s="17">
        <v>0.05</v>
      </c>
      <c r="J17" s="18">
        <v>22.62</v>
      </c>
    </row>
    <row r="18" spans="1:10" x14ac:dyDescent="0.25">
      <c r="A18" s="7"/>
      <c r="B18" s="1" t="s">
        <v>23</v>
      </c>
      <c r="C18" s="2" t="s">
        <v>27</v>
      </c>
      <c r="D18" s="32" t="s">
        <v>28</v>
      </c>
      <c r="E18" s="17">
        <v>50</v>
      </c>
      <c r="F18" s="26">
        <v>4.0999999999999996</v>
      </c>
      <c r="G18" s="17">
        <v>161</v>
      </c>
      <c r="H18" s="17">
        <v>4.53</v>
      </c>
      <c r="I18" s="17">
        <v>2.98</v>
      </c>
      <c r="J18" s="18">
        <v>28.89</v>
      </c>
    </row>
    <row r="19" spans="1:10" x14ac:dyDescent="0.25">
      <c r="A19" s="7"/>
      <c r="B19" s="1" t="s">
        <v>19</v>
      </c>
      <c r="C19" s="2"/>
      <c r="D19" s="32"/>
      <c r="E19" s="17"/>
      <c r="F19" s="26"/>
      <c r="G19" s="17"/>
      <c r="H19" s="17"/>
      <c r="I19" s="17"/>
      <c r="J19" s="18"/>
    </row>
    <row r="20" spans="1:10" ht="15.75" thickBot="1" x14ac:dyDescent="0.3">
      <c r="A20" s="7"/>
      <c r="B20" s="29"/>
      <c r="C20" s="29"/>
      <c r="D20" s="36" t="s">
        <v>44</v>
      </c>
      <c r="E20" s="37">
        <f>SUM(E13:E19)</f>
        <v>795</v>
      </c>
      <c r="F20" s="37">
        <f t="shared" ref="F20:J20" si="1">SUM(F13:F19)</f>
        <v>83.999999999999986</v>
      </c>
      <c r="G20" s="37">
        <f t="shared" si="1"/>
        <v>867</v>
      </c>
      <c r="H20" s="37">
        <f t="shared" si="1"/>
        <v>33.480000000000004</v>
      </c>
      <c r="I20" s="37">
        <f t="shared" si="1"/>
        <v>36.669999999999995</v>
      </c>
      <c r="J20" s="37">
        <f t="shared" si="1"/>
        <v>100.64</v>
      </c>
    </row>
    <row r="21" spans="1:10" ht="15.75" thickBot="1" x14ac:dyDescent="0.3">
      <c r="A21" s="8"/>
      <c r="B21" s="9"/>
      <c r="C21" s="9"/>
      <c r="D21" s="33"/>
      <c r="E21" s="19"/>
      <c r="F21" s="27"/>
      <c r="G21" s="19"/>
      <c r="H21" s="19"/>
      <c r="I21" s="19"/>
      <c r="J21" s="20"/>
    </row>
    <row r="22" spans="1:10" x14ac:dyDescent="0.25">
      <c r="A22" s="40" t="s">
        <v>40</v>
      </c>
      <c r="B22" s="41"/>
      <c r="C22" s="42">
        <v>426</v>
      </c>
      <c r="D22" s="35" t="s">
        <v>41</v>
      </c>
      <c r="E22" s="43">
        <v>100</v>
      </c>
      <c r="F22" s="30">
        <v>26.8</v>
      </c>
      <c r="G22" s="43">
        <v>457</v>
      </c>
      <c r="H22" s="43">
        <v>8.68</v>
      </c>
      <c r="I22" s="43">
        <v>16.899999999999999</v>
      </c>
      <c r="J22" s="44">
        <v>67.569999999999993</v>
      </c>
    </row>
    <row r="23" spans="1:10" ht="15.75" thickBot="1" x14ac:dyDescent="0.3">
      <c r="A23" s="45"/>
      <c r="B23" s="46"/>
      <c r="C23" s="47">
        <v>389</v>
      </c>
      <c r="D23" s="33" t="s">
        <v>42</v>
      </c>
      <c r="E23" s="48">
        <v>200</v>
      </c>
      <c r="F23" s="27">
        <v>8.1999999999999993</v>
      </c>
      <c r="G23" s="48">
        <v>87</v>
      </c>
      <c r="H23" s="48">
        <v>1</v>
      </c>
      <c r="I23" s="48">
        <v>0.2</v>
      </c>
      <c r="J23" s="49">
        <v>20.2</v>
      </c>
    </row>
    <row r="24" spans="1:10" x14ac:dyDescent="0.25">
      <c r="A24" s="7"/>
      <c r="B24" s="29"/>
      <c r="C24" s="29"/>
      <c r="D24" s="55" t="s">
        <v>45</v>
      </c>
      <c r="E24" s="56">
        <f>SUM(E22:E23)</f>
        <v>300</v>
      </c>
      <c r="F24" s="56">
        <f t="shared" ref="F24:J24" si="2">SUM(F22:F23)</f>
        <v>35</v>
      </c>
      <c r="G24" s="56">
        <f t="shared" si="2"/>
        <v>544</v>
      </c>
      <c r="H24" s="56">
        <f t="shared" si="2"/>
        <v>9.68</v>
      </c>
      <c r="I24" s="56">
        <f t="shared" si="2"/>
        <v>17.099999999999998</v>
      </c>
      <c r="J24" s="56">
        <f t="shared" si="2"/>
        <v>87.77</v>
      </c>
    </row>
    <row r="25" spans="1:10" s="52" customFormat="1" x14ac:dyDescent="0.25">
      <c r="A25" s="57"/>
      <c r="B25" s="58"/>
      <c r="C25" s="58"/>
      <c r="D25" s="59" t="s">
        <v>46</v>
      </c>
      <c r="E25" s="60"/>
      <c r="F25" s="60">
        <f>SUM(F24+F20+F9)</f>
        <v>184</v>
      </c>
      <c r="G25" s="60">
        <f t="shared" ref="G25:J25" si="3">SUM(G24+G20+G9)</f>
        <v>2109</v>
      </c>
      <c r="H25" s="60">
        <f t="shared" si="3"/>
        <v>62.680000000000007</v>
      </c>
      <c r="I25" s="60">
        <f t="shared" si="3"/>
        <v>79.97</v>
      </c>
      <c r="J25" s="60">
        <f t="shared" si="3"/>
        <v>284.45</v>
      </c>
    </row>
    <row r="26" spans="1:10" s="52" customFormat="1" x14ac:dyDescent="0.25">
      <c r="A26" s="50"/>
      <c r="B26" s="51"/>
      <c r="C26" s="51"/>
      <c r="D26" s="53"/>
      <c r="E26" s="54"/>
      <c r="F26" s="54"/>
      <c r="G26" s="54"/>
      <c r="H26" s="54"/>
      <c r="I26" s="54"/>
      <c r="J26" s="54"/>
    </row>
    <row r="28" spans="1:10" x14ac:dyDescent="0.25">
      <c r="A28" t="s">
        <v>0</v>
      </c>
      <c r="B28" s="61" t="s">
        <v>21</v>
      </c>
      <c r="C28" s="62"/>
      <c r="D28" s="63"/>
      <c r="E28" t="s">
        <v>20</v>
      </c>
      <c r="F28" s="24"/>
      <c r="I28" t="s">
        <v>1</v>
      </c>
      <c r="J28" s="23">
        <v>44340</v>
      </c>
    </row>
    <row r="29" spans="1:10" ht="7.5" customHeight="1" thickBot="1" x14ac:dyDescent="0.3"/>
    <row r="30" spans="1:10" ht="15.75" thickBot="1" x14ac:dyDescent="0.3">
      <c r="A30" s="12" t="s">
        <v>2</v>
      </c>
      <c r="B30" s="13" t="s">
        <v>3</v>
      </c>
      <c r="C30" s="13" t="s">
        <v>24</v>
      </c>
      <c r="D30" s="13" t="s">
        <v>4</v>
      </c>
      <c r="E30" s="13" t="s">
        <v>25</v>
      </c>
      <c r="F30" s="13" t="s">
        <v>5</v>
      </c>
      <c r="G30" s="13" t="s">
        <v>6</v>
      </c>
      <c r="H30" s="13" t="s">
        <v>7</v>
      </c>
      <c r="I30" s="13" t="s">
        <v>8</v>
      </c>
      <c r="J30" s="14" t="s">
        <v>9</v>
      </c>
    </row>
    <row r="31" spans="1:10" x14ac:dyDescent="0.25">
      <c r="A31" s="4" t="s">
        <v>51</v>
      </c>
      <c r="B31" s="5" t="s">
        <v>10</v>
      </c>
      <c r="C31" s="6">
        <v>243</v>
      </c>
      <c r="D31" s="31" t="s">
        <v>30</v>
      </c>
      <c r="E31" s="15">
        <v>50</v>
      </c>
      <c r="F31" s="25">
        <v>23.6</v>
      </c>
      <c r="G31" s="15">
        <v>115</v>
      </c>
      <c r="H31" s="15">
        <v>6.02</v>
      </c>
      <c r="I31" s="15">
        <v>9.77</v>
      </c>
      <c r="J31" s="16">
        <v>0.68</v>
      </c>
    </row>
    <row r="32" spans="1:10" x14ac:dyDescent="0.25">
      <c r="A32" s="7" t="s">
        <v>50</v>
      </c>
      <c r="B32" s="10" t="s">
        <v>17</v>
      </c>
      <c r="C32" s="3">
        <v>309</v>
      </c>
      <c r="D32" s="34" t="s">
        <v>26</v>
      </c>
      <c r="E32" s="21">
        <v>200</v>
      </c>
      <c r="F32" s="28">
        <v>15.5</v>
      </c>
      <c r="G32" s="21">
        <v>268</v>
      </c>
      <c r="H32" s="21">
        <v>6.4</v>
      </c>
      <c r="I32" s="21">
        <v>5.03</v>
      </c>
      <c r="J32" s="22">
        <v>42.71</v>
      </c>
    </row>
    <row r="33" spans="1:10" x14ac:dyDescent="0.25">
      <c r="A33" s="7"/>
      <c r="B33" s="1" t="s">
        <v>11</v>
      </c>
      <c r="C33" s="2">
        <v>382</v>
      </c>
      <c r="D33" s="32" t="s">
        <v>31</v>
      </c>
      <c r="E33" s="17">
        <v>200</v>
      </c>
      <c r="F33" s="26">
        <v>17.2</v>
      </c>
      <c r="G33" s="17">
        <v>139</v>
      </c>
      <c r="H33" s="17">
        <v>2.52</v>
      </c>
      <c r="I33" s="17">
        <v>2.04</v>
      </c>
      <c r="J33" s="18">
        <v>23.69</v>
      </c>
    </row>
    <row r="34" spans="1:10" x14ac:dyDescent="0.25">
      <c r="A34" s="7"/>
      <c r="B34" s="1" t="s">
        <v>22</v>
      </c>
      <c r="C34" s="2" t="s">
        <v>27</v>
      </c>
      <c r="D34" s="32" t="s">
        <v>28</v>
      </c>
      <c r="E34" s="17">
        <v>50</v>
      </c>
      <c r="F34" s="26">
        <v>4.0999999999999996</v>
      </c>
      <c r="G34" s="17">
        <v>161</v>
      </c>
      <c r="H34" s="17">
        <v>4.53</v>
      </c>
      <c r="I34" s="17">
        <v>2.98</v>
      </c>
      <c r="J34" s="18">
        <v>28.89</v>
      </c>
    </row>
    <row r="35" spans="1:10" x14ac:dyDescent="0.25">
      <c r="A35" s="7"/>
      <c r="B35" s="1" t="s">
        <v>29</v>
      </c>
      <c r="C35" s="2">
        <v>14</v>
      </c>
      <c r="D35" s="32" t="s">
        <v>32</v>
      </c>
      <c r="E35" s="17">
        <v>10</v>
      </c>
      <c r="F35" s="26">
        <v>9.6</v>
      </c>
      <c r="G35" s="17">
        <v>58</v>
      </c>
      <c r="H35" s="17">
        <v>0.05</v>
      </c>
      <c r="I35" s="17">
        <v>6.38</v>
      </c>
      <c r="J35" s="18">
        <v>7.0000000000000007E-2</v>
      </c>
    </row>
    <row r="36" spans="1:10" ht="15.75" thickBot="1" x14ac:dyDescent="0.3">
      <c r="A36" s="8"/>
      <c r="B36" s="9"/>
      <c r="C36" s="9"/>
      <c r="D36" s="36" t="s">
        <v>43</v>
      </c>
      <c r="E36" s="37">
        <f t="shared" ref="E36:J36" si="4">SUM(E31:E35)</f>
        <v>510</v>
      </c>
      <c r="F36" s="38">
        <f t="shared" si="4"/>
        <v>70</v>
      </c>
      <c r="G36" s="37">
        <f t="shared" si="4"/>
        <v>741</v>
      </c>
      <c r="H36" s="37">
        <f t="shared" si="4"/>
        <v>19.52</v>
      </c>
      <c r="I36" s="37">
        <f t="shared" si="4"/>
        <v>26.2</v>
      </c>
      <c r="J36" s="39">
        <f t="shared" si="4"/>
        <v>96.039999999999992</v>
      </c>
    </row>
    <row r="37" spans="1:10" x14ac:dyDescent="0.25">
      <c r="A37" s="4" t="s">
        <v>12</v>
      </c>
      <c r="B37" s="11" t="s">
        <v>18</v>
      </c>
      <c r="C37" s="6"/>
      <c r="D37" s="31"/>
      <c r="E37" s="15"/>
      <c r="F37" s="25"/>
      <c r="G37" s="15"/>
      <c r="H37" s="15"/>
      <c r="I37" s="15"/>
      <c r="J37" s="16"/>
    </row>
    <row r="38" spans="1:10" x14ac:dyDescent="0.25">
      <c r="A38" s="7"/>
      <c r="B38" s="2"/>
      <c r="C38" s="2"/>
      <c r="D38" s="32"/>
      <c r="E38" s="17"/>
      <c r="F38" s="26"/>
      <c r="G38" s="17"/>
      <c r="H38" s="17"/>
      <c r="I38" s="17"/>
      <c r="J38" s="18"/>
    </row>
    <row r="39" spans="1:10" ht="15.75" thickBot="1" x14ac:dyDescent="0.3">
      <c r="A39" s="8"/>
      <c r="B39" s="9"/>
      <c r="C39" s="9"/>
      <c r="D39" s="33"/>
      <c r="E39" s="19"/>
      <c r="F39" s="27"/>
      <c r="G39" s="19"/>
      <c r="H39" s="19"/>
      <c r="I39" s="19"/>
      <c r="J39" s="20"/>
    </row>
    <row r="40" spans="1:10" x14ac:dyDescent="0.25">
      <c r="A40" s="7" t="s">
        <v>13</v>
      </c>
      <c r="B40" s="10" t="s">
        <v>14</v>
      </c>
      <c r="C40" s="3">
        <v>75</v>
      </c>
      <c r="D40" s="34" t="s">
        <v>33</v>
      </c>
      <c r="E40" s="21">
        <v>35</v>
      </c>
      <c r="F40" s="28">
        <v>4.9000000000000004</v>
      </c>
      <c r="G40" s="21">
        <v>37</v>
      </c>
      <c r="H40" s="21">
        <v>0.57999999999999996</v>
      </c>
      <c r="I40" s="21">
        <v>2.34</v>
      </c>
      <c r="J40" s="22">
        <v>3.44</v>
      </c>
    </row>
    <row r="41" spans="1:10" x14ac:dyDescent="0.25">
      <c r="A41" s="7"/>
      <c r="B41" s="1" t="s">
        <v>15</v>
      </c>
      <c r="C41" s="2">
        <v>319</v>
      </c>
      <c r="D41" s="32" t="s">
        <v>34</v>
      </c>
      <c r="E41" s="17">
        <v>260</v>
      </c>
      <c r="F41" s="26">
        <v>25.9</v>
      </c>
      <c r="G41" s="17">
        <v>212</v>
      </c>
      <c r="H41" s="17">
        <v>7.31</v>
      </c>
      <c r="I41" s="17">
        <v>11.37</v>
      </c>
      <c r="J41" s="18">
        <v>20.2</v>
      </c>
    </row>
    <row r="42" spans="1:10" x14ac:dyDescent="0.25">
      <c r="A42" s="7"/>
      <c r="B42" s="1" t="s">
        <v>16</v>
      </c>
      <c r="C42" s="2" t="s">
        <v>35</v>
      </c>
      <c r="D42" s="32" t="s">
        <v>36</v>
      </c>
      <c r="E42" s="17">
        <v>60</v>
      </c>
      <c r="F42" s="26">
        <v>27.9</v>
      </c>
      <c r="G42" s="17">
        <v>184</v>
      </c>
      <c r="H42" s="17">
        <v>14.66</v>
      </c>
      <c r="I42" s="17">
        <v>13.86</v>
      </c>
      <c r="J42" s="18">
        <v>0.12</v>
      </c>
    </row>
    <row r="43" spans="1:10" x14ac:dyDescent="0.25">
      <c r="A43" s="7"/>
      <c r="B43" s="1" t="s">
        <v>17</v>
      </c>
      <c r="C43" s="2">
        <v>171</v>
      </c>
      <c r="D43" s="32" t="s">
        <v>37</v>
      </c>
      <c r="E43" s="17">
        <v>190</v>
      </c>
      <c r="F43" s="26">
        <v>13.5</v>
      </c>
      <c r="G43" s="17">
        <v>179</v>
      </c>
      <c r="H43" s="17">
        <v>5.62</v>
      </c>
      <c r="I43" s="17">
        <v>6.07</v>
      </c>
      <c r="J43" s="18">
        <v>25.37</v>
      </c>
    </row>
    <row r="44" spans="1:10" x14ac:dyDescent="0.25">
      <c r="A44" s="7"/>
      <c r="B44" s="1" t="s">
        <v>38</v>
      </c>
      <c r="C44" s="2">
        <v>348</v>
      </c>
      <c r="D44" s="32" t="s">
        <v>39</v>
      </c>
      <c r="E44" s="17">
        <v>200</v>
      </c>
      <c r="F44" s="26">
        <v>7.7</v>
      </c>
      <c r="G44" s="17">
        <v>94</v>
      </c>
      <c r="H44" s="17">
        <v>0.78</v>
      </c>
      <c r="I44" s="17">
        <v>0.05</v>
      </c>
      <c r="J44" s="18">
        <v>22.62</v>
      </c>
    </row>
    <row r="45" spans="1:10" x14ac:dyDescent="0.25">
      <c r="A45" s="7"/>
      <c r="B45" s="1" t="s">
        <v>23</v>
      </c>
      <c r="C45" s="2" t="s">
        <v>27</v>
      </c>
      <c r="D45" s="32" t="s">
        <v>28</v>
      </c>
      <c r="E45" s="17">
        <v>50</v>
      </c>
      <c r="F45" s="26">
        <v>4.0999999999999996</v>
      </c>
      <c r="G45" s="17">
        <v>161</v>
      </c>
      <c r="H45" s="17">
        <v>4.53</v>
      </c>
      <c r="I45" s="17">
        <v>2.98</v>
      </c>
      <c r="J45" s="18">
        <v>28.89</v>
      </c>
    </row>
    <row r="46" spans="1:10" x14ac:dyDescent="0.25">
      <c r="A46" s="7"/>
      <c r="B46" s="1" t="s">
        <v>19</v>
      </c>
      <c r="C46" s="2"/>
      <c r="D46" s="32"/>
      <c r="E46" s="17"/>
      <c r="F46" s="26"/>
      <c r="G46" s="17"/>
      <c r="H46" s="17"/>
      <c r="I46" s="17"/>
      <c r="J46" s="18"/>
    </row>
    <row r="47" spans="1:10" ht="15.75" thickBot="1" x14ac:dyDescent="0.3">
      <c r="A47" s="7"/>
      <c r="B47" s="29"/>
      <c r="C47" s="29"/>
      <c r="D47" s="36" t="s">
        <v>44</v>
      </c>
      <c r="E47" s="37">
        <f>SUM(E40:E46)</f>
        <v>795</v>
      </c>
      <c r="F47" s="37">
        <f t="shared" ref="F47" si="5">SUM(F40:F46)</f>
        <v>83.999999999999986</v>
      </c>
      <c r="G47" s="37">
        <f t="shared" ref="G47" si="6">SUM(G40:G46)</f>
        <v>867</v>
      </c>
      <c r="H47" s="37">
        <f t="shared" ref="H47" si="7">SUM(H40:H46)</f>
        <v>33.480000000000004</v>
      </c>
      <c r="I47" s="37">
        <f t="shared" ref="I47" si="8">SUM(I40:I46)</f>
        <v>36.669999999999995</v>
      </c>
      <c r="J47" s="37">
        <f t="shared" ref="J47" si="9">SUM(J40:J46)</f>
        <v>100.64</v>
      </c>
    </row>
    <row r="48" spans="1:10" ht="15.75" thickBot="1" x14ac:dyDescent="0.3">
      <c r="A48" s="8"/>
      <c r="B48" s="9"/>
      <c r="C48" s="9"/>
      <c r="D48" s="33"/>
      <c r="E48" s="19"/>
      <c r="F48" s="27"/>
      <c r="G48" s="19"/>
      <c r="H48" s="19"/>
      <c r="I48" s="19"/>
      <c r="J48" s="20"/>
    </row>
    <row r="49" spans="1:10" x14ac:dyDescent="0.25">
      <c r="A49" s="40" t="s">
        <v>40</v>
      </c>
      <c r="B49" s="41"/>
      <c r="C49" s="42">
        <v>426</v>
      </c>
      <c r="D49" s="35" t="s">
        <v>41</v>
      </c>
      <c r="E49" s="43">
        <v>100</v>
      </c>
      <c r="F49" s="30">
        <v>26.8</v>
      </c>
      <c r="G49" s="43">
        <v>457</v>
      </c>
      <c r="H49" s="43">
        <v>8.68</v>
      </c>
      <c r="I49" s="43">
        <v>16.899999999999999</v>
      </c>
      <c r="J49" s="44">
        <v>67.569999999999993</v>
      </c>
    </row>
    <row r="50" spans="1:10" ht="15.75" thickBot="1" x14ac:dyDescent="0.3">
      <c r="A50" s="45"/>
      <c r="B50" s="46"/>
      <c r="C50" s="47">
        <v>389</v>
      </c>
      <c r="D50" s="33" t="s">
        <v>42</v>
      </c>
      <c r="E50" s="48">
        <v>200</v>
      </c>
      <c r="F50" s="27">
        <v>8.1999999999999993</v>
      </c>
      <c r="G50" s="48">
        <v>87</v>
      </c>
      <c r="H50" s="48">
        <v>1</v>
      </c>
      <c r="I50" s="48">
        <v>0.2</v>
      </c>
      <c r="J50" s="49">
        <v>20.2</v>
      </c>
    </row>
    <row r="51" spans="1:10" ht="15.75" thickBot="1" x14ac:dyDescent="0.3">
      <c r="A51" s="7"/>
      <c r="B51" s="29"/>
      <c r="C51" s="29"/>
      <c r="D51" s="55" t="s">
        <v>45</v>
      </c>
      <c r="E51" s="56">
        <f>SUM(E49:E50)</f>
        <v>300</v>
      </c>
      <c r="F51" s="56">
        <f t="shared" ref="F51" si="10">SUM(F49:F50)</f>
        <v>35</v>
      </c>
      <c r="G51" s="56">
        <f t="shared" ref="G51" si="11">SUM(G49:G50)</f>
        <v>544</v>
      </c>
      <c r="H51" s="56">
        <f t="shared" ref="H51" si="12">SUM(H49:H50)</f>
        <v>9.68</v>
      </c>
      <c r="I51" s="56">
        <f t="shared" ref="I51" si="13">SUM(I49:I50)</f>
        <v>17.099999999999998</v>
      </c>
      <c r="J51" s="56">
        <f t="shared" ref="J51" si="14">SUM(J49:J50)</f>
        <v>87.77</v>
      </c>
    </row>
    <row r="52" spans="1:10" ht="15.75" thickBot="1" x14ac:dyDescent="0.3">
      <c r="A52" s="12" t="s">
        <v>2</v>
      </c>
      <c r="B52" s="13" t="s">
        <v>3</v>
      </c>
      <c r="C52" s="13" t="s">
        <v>24</v>
      </c>
      <c r="D52" s="13" t="s">
        <v>4</v>
      </c>
      <c r="E52" s="13" t="s">
        <v>25</v>
      </c>
      <c r="F52" s="13" t="s">
        <v>5</v>
      </c>
      <c r="G52" s="13" t="s">
        <v>6</v>
      </c>
      <c r="H52" s="13" t="s">
        <v>7</v>
      </c>
      <c r="I52" s="13" t="s">
        <v>8</v>
      </c>
      <c r="J52" s="14" t="s">
        <v>9</v>
      </c>
    </row>
    <row r="53" spans="1:10" x14ac:dyDescent="0.25">
      <c r="A53" s="4" t="s">
        <v>48</v>
      </c>
      <c r="B53" s="5" t="s">
        <v>10</v>
      </c>
      <c r="C53" s="6">
        <v>243</v>
      </c>
      <c r="D53" s="31" t="s">
        <v>30</v>
      </c>
      <c r="E53" s="15">
        <v>50</v>
      </c>
      <c r="F53" s="25">
        <v>23.6</v>
      </c>
      <c r="G53" s="15">
        <v>115</v>
      </c>
      <c r="H53" s="15">
        <v>6.02</v>
      </c>
      <c r="I53" s="15">
        <v>9.77</v>
      </c>
      <c r="J53" s="16">
        <v>0.68</v>
      </c>
    </row>
    <row r="54" spans="1:10" x14ac:dyDescent="0.25">
      <c r="A54" s="7" t="s">
        <v>49</v>
      </c>
      <c r="B54" s="10" t="s">
        <v>17</v>
      </c>
      <c r="C54" s="3">
        <v>309</v>
      </c>
      <c r="D54" s="34" t="s">
        <v>26</v>
      </c>
      <c r="E54" s="21">
        <v>180</v>
      </c>
      <c r="F54" s="28">
        <v>13.5</v>
      </c>
      <c r="G54" s="21">
        <v>241</v>
      </c>
      <c r="H54" s="21">
        <v>6.4</v>
      </c>
      <c r="I54" s="21">
        <v>5.03</v>
      </c>
      <c r="J54" s="22">
        <v>42.71</v>
      </c>
    </row>
    <row r="55" spans="1:10" x14ac:dyDescent="0.25">
      <c r="A55" s="7"/>
      <c r="B55" s="1" t="s">
        <v>11</v>
      </c>
      <c r="C55" s="2">
        <v>382</v>
      </c>
      <c r="D55" s="32" t="s">
        <v>31</v>
      </c>
      <c r="E55" s="17">
        <v>200</v>
      </c>
      <c r="F55" s="26">
        <v>14.2</v>
      </c>
      <c r="G55" s="17">
        <v>123</v>
      </c>
      <c r="H55" s="17">
        <v>2.52</v>
      </c>
      <c r="I55" s="17">
        <v>2.04</v>
      </c>
      <c r="J55" s="18">
        <v>23.69</v>
      </c>
    </row>
    <row r="56" spans="1:10" x14ac:dyDescent="0.25">
      <c r="A56" s="7"/>
      <c r="B56" s="1" t="s">
        <v>22</v>
      </c>
      <c r="C56" s="2" t="s">
        <v>27</v>
      </c>
      <c r="D56" s="32" t="s">
        <v>28</v>
      </c>
      <c r="E56" s="17">
        <v>50</v>
      </c>
      <c r="F56" s="26">
        <v>4.0999999999999996</v>
      </c>
      <c r="G56" s="17">
        <v>161</v>
      </c>
      <c r="H56" s="17">
        <v>4.53</v>
      </c>
      <c r="I56" s="17">
        <v>2.98</v>
      </c>
      <c r="J56" s="18">
        <v>28.89</v>
      </c>
    </row>
    <row r="57" spans="1:10" x14ac:dyDescent="0.25">
      <c r="A57" s="7"/>
      <c r="B57" s="1" t="s">
        <v>29</v>
      </c>
      <c r="C57" s="2">
        <v>14</v>
      </c>
      <c r="D57" s="32" t="s">
        <v>32</v>
      </c>
      <c r="E57" s="17">
        <v>10</v>
      </c>
      <c r="F57" s="26">
        <v>9.6</v>
      </c>
      <c r="G57" s="17">
        <v>58</v>
      </c>
      <c r="H57" s="17">
        <v>0.05</v>
      </c>
      <c r="I57" s="17">
        <v>6.38</v>
      </c>
      <c r="J57" s="18">
        <v>7.0000000000000007E-2</v>
      </c>
    </row>
    <row r="58" spans="1:10" ht="15.75" thickBot="1" x14ac:dyDescent="0.3">
      <c r="A58" s="8"/>
      <c r="B58" s="9"/>
      <c r="C58" s="9"/>
      <c r="D58" s="36" t="s">
        <v>43</v>
      </c>
      <c r="E58" s="37">
        <f t="shared" ref="E58:J58" si="15">SUM(E53:E57)</f>
        <v>490</v>
      </c>
      <c r="F58" s="38">
        <f t="shared" si="15"/>
        <v>65</v>
      </c>
      <c r="G58" s="37">
        <f t="shared" si="15"/>
        <v>698</v>
      </c>
      <c r="H58" s="37">
        <f t="shared" si="15"/>
        <v>19.52</v>
      </c>
      <c r="I58" s="37">
        <f t="shared" si="15"/>
        <v>26.2</v>
      </c>
      <c r="J58" s="39">
        <f t="shared" si="15"/>
        <v>96.039999999999992</v>
      </c>
    </row>
    <row r="59" spans="1:10" s="52" customFormat="1" x14ac:dyDescent="0.25">
      <c r="A59" s="57"/>
      <c r="B59" s="58"/>
      <c r="C59" s="58"/>
      <c r="D59" s="59" t="s">
        <v>46</v>
      </c>
      <c r="E59" s="60"/>
      <c r="F59" s="60">
        <f t="shared" ref="F59:J59" si="16">SUM(F58+F51+F47+F36)</f>
        <v>254</v>
      </c>
      <c r="G59" s="60">
        <f>SUM(G58+G51+G47+G36)</f>
        <v>2850</v>
      </c>
      <c r="H59" s="60">
        <f t="shared" si="16"/>
        <v>82.2</v>
      </c>
      <c r="I59" s="60">
        <f t="shared" si="16"/>
        <v>106.17</v>
      </c>
      <c r="J59" s="60">
        <f t="shared" si="16"/>
        <v>380.49</v>
      </c>
    </row>
  </sheetData>
  <mergeCells count="2">
    <mergeCell ref="B1:D1"/>
    <mergeCell ref="B28:D2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2021-05-28T20:19:46Z</dcterms:modified>
</cp:coreProperties>
</file>