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Меню на сайт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22" i="1"/>
  <c r="F8" i="1"/>
  <c r="G8" i="1"/>
  <c r="H8" i="1"/>
  <c r="I8" i="1"/>
  <c r="J8" i="1"/>
  <c r="E8" i="1"/>
  <c r="E33" i="1"/>
  <c r="E53" i="1"/>
  <c r="G53" i="1"/>
  <c r="H53" i="1"/>
  <c r="I53" i="1"/>
  <c r="J53" i="1"/>
  <c r="F53" i="1"/>
  <c r="J44" i="1"/>
  <c r="I44" i="1"/>
  <c r="H44" i="1"/>
  <c r="G44" i="1"/>
  <c r="F44" i="1"/>
  <c r="E44" i="1"/>
  <c r="J36" i="1"/>
  <c r="I36" i="1"/>
  <c r="H36" i="1"/>
  <c r="G36" i="1"/>
  <c r="F36" i="1"/>
  <c r="E36" i="1"/>
  <c r="F11" i="1"/>
  <c r="G11" i="1"/>
  <c r="H11" i="1"/>
  <c r="I11" i="1"/>
  <c r="J11" i="1"/>
  <c r="E11" i="1"/>
  <c r="E47" i="1"/>
  <c r="F22" i="1"/>
  <c r="F23" i="1" s="1"/>
  <c r="G22" i="1"/>
  <c r="H22" i="1"/>
  <c r="I22" i="1"/>
  <c r="J22" i="1"/>
  <c r="F19" i="1"/>
  <c r="G19" i="1"/>
  <c r="H19" i="1"/>
  <c r="I19" i="1"/>
  <c r="J19" i="1"/>
  <c r="E19" i="1"/>
  <c r="H54" i="1" l="1"/>
  <c r="G23" i="1"/>
  <c r="H23" i="1"/>
  <c r="I47" i="1"/>
  <c r="I54" i="1" s="1"/>
  <c r="H47" i="1"/>
  <c r="F47" i="1"/>
  <c r="F54" i="1" s="1"/>
  <c r="J23" i="1"/>
  <c r="G47" i="1"/>
  <c r="G54" i="1" s="1"/>
  <c r="J47" i="1"/>
  <c r="J54" i="1" s="1"/>
  <c r="I23" i="1"/>
</calcChain>
</file>

<file path=xl/sharedStrings.xml><?xml version="1.0" encoding="utf-8"?>
<sst xmlns="http://schemas.openxmlformats.org/spreadsheetml/2006/main" count="125" uniqueCount="52">
  <si>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</si>
  <si>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</si>
  <si>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</si>
  <si>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</si>
  <si>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</si>
  <si>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</si>
  <si>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</si>
  <si>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</si>
  <si>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</si>
  <si>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</si>
  <si>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</si>
  <si>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</si>
  <si>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</si>
  <si>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</si>
  <si>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</si>
  <si>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</si>
  <si>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</si>
  <si>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</si>
  <si>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</si>
  <si>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</si>
  <si>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</si>
  <si>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</si>
  <si>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</si>
  <si>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</si>
  <si>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</si>
  <si>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</si>
  <si>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</si>
  <si>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ТКК</t>
  </si>
  <si>
    <t>Хлеб пшеничный</t>
  </si>
  <si>
    <t>напиток</t>
  </si>
  <si>
    <t xml:space="preserve">Полдник </t>
  </si>
  <si>
    <t xml:space="preserve">Итого за завтрак: </t>
  </si>
  <si>
    <t xml:space="preserve">Итого за обед: </t>
  </si>
  <si>
    <t xml:space="preserve">Итого за полдник: </t>
  </si>
  <si>
    <t>Завтрак 7-11 лет</t>
  </si>
  <si>
    <t>Завтрак 12-18 лет</t>
  </si>
  <si>
    <t>б/п</t>
  </si>
  <si>
    <t>Плов из говядины</t>
  </si>
  <si>
    <t>403/94</t>
  </si>
  <si>
    <t>Апельсин свежий нарезка</t>
  </si>
  <si>
    <t>Итого за завтрак 2:</t>
  </si>
  <si>
    <t>стр. 579</t>
  </si>
  <si>
    <t>Огурец консервированный</t>
  </si>
  <si>
    <t>Щи из свежей капусты</t>
  </si>
  <si>
    <t>Биточки из курицы</t>
  </si>
  <si>
    <t>Картофельное пюре</t>
  </si>
  <si>
    <t>585/94</t>
  </si>
  <si>
    <t>Кампот из свежей смородины</t>
  </si>
  <si>
    <t>Сдоба выборгская</t>
  </si>
  <si>
    <t>Компот из сухофруктов</t>
  </si>
  <si>
    <t>Итого за 25.05.2021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</si>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</sst>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0" fillId="0" borderId="0" xfId="0" applyFill="1" applyBorder="1" applyProtection="1">
      <protection locked="0"/>
    </xf>
    <xf numFmtId="0" fontId="0" fillId="0" borderId="0" xfId="0" applyFill="1"/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54"/>
  <sheetViews>
    <sheetView showGridLines="0" tabSelected="1" topLeftCell="A40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21</v>
      </c>
      <c r="C1" s="62"/>
      <c r="D1" s="63"/>
      <c r="E1" t="s">
        <v>20</v>
      </c>
      <c r="F1" s="22"/>
      <c r="I1" t="s">
        <v>1</v>
      </c>
      <c r="J1" s="21">
        <v>44341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34</v>
      </c>
      <c r="B4" s="5" t="s">
        <v>10</v>
      </c>
      <c r="C4" s="6" t="s">
        <v>38</v>
      </c>
      <c r="D4" s="28" t="s">
        <v>37</v>
      </c>
      <c r="E4" s="15">
        <v>170</v>
      </c>
      <c r="F4" s="23">
        <v>44.9</v>
      </c>
      <c r="G4" s="15">
        <v>291</v>
      </c>
      <c r="H4" s="15">
        <v>10.199999999999999</v>
      </c>
      <c r="I4" s="15">
        <v>12.77</v>
      </c>
      <c r="J4" s="16">
        <v>33.799999999999997</v>
      </c>
    </row>
    <row r="5" spans="1:10" x14ac:dyDescent="0.25">
      <c r="A5" s="7"/>
      <c r="B5" s="1" t="s">
        <v>11</v>
      </c>
      <c r="C5" s="2">
        <v>376</v>
      </c>
      <c r="D5" s="29" t="s">
        <v>26</v>
      </c>
      <c r="E5" s="17">
        <v>200</v>
      </c>
      <c r="F5" s="24">
        <v>2.9</v>
      </c>
      <c r="G5" s="17">
        <v>61</v>
      </c>
      <c r="H5" s="17">
        <v>0.12</v>
      </c>
      <c r="I5" s="17">
        <v>0.03</v>
      </c>
      <c r="J5" s="18">
        <v>14.99</v>
      </c>
    </row>
    <row r="6" spans="1:10" x14ac:dyDescent="0.25">
      <c r="A6" s="7"/>
      <c r="B6" s="1" t="s">
        <v>22</v>
      </c>
      <c r="C6" s="2" t="s">
        <v>27</v>
      </c>
      <c r="D6" s="29" t="s">
        <v>28</v>
      </c>
      <c r="E6" s="17">
        <v>50</v>
      </c>
      <c r="F6" s="24">
        <v>4.0999999999999996</v>
      </c>
      <c r="G6" s="17">
        <v>161</v>
      </c>
      <c r="H6" s="17">
        <v>4.53</v>
      </c>
      <c r="I6" s="17">
        <v>2.98</v>
      </c>
      <c r="J6" s="17">
        <v>28.89</v>
      </c>
    </row>
    <row r="7" spans="1:10" x14ac:dyDescent="0.25">
      <c r="A7" s="7"/>
      <c r="B7" s="60" t="s">
        <v>18</v>
      </c>
      <c r="C7" s="2">
        <v>1062</v>
      </c>
      <c r="D7" s="29" t="s">
        <v>39</v>
      </c>
      <c r="E7" s="17">
        <v>100</v>
      </c>
      <c r="F7" s="24">
        <v>13.1</v>
      </c>
      <c r="G7" s="17">
        <v>45</v>
      </c>
      <c r="H7" s="17">
        <v>0.85</v>
      </c>
      <c r="I7" s="17">
        <v>0.18</v>
      </c>
      <c r="J7" s="17">
        <v>10.09</v>
      </c>
    </row>
    <row r="8" spans="1:10" ht="15.75" thickBot="1" x14ac:dyDescent="0.3">
      <c r="A8" s="8"/>
      <c r="B8" s="9"/>
      <c r="C8" s="9"/>
      <c r="D8" s="32" t="s">
        <v>31</v>
      </c>
      <c r="E8" s="33">
        <f>SUM(E4:E7)</f>
        <v>520</v>
      </c>
      <c r="F8" s="33">
        <f t="shared" ref="F8:J8" si="0">SUM(F4:F7)</f>
        <v>65</v>
      </c>
      <c r="G8" s="33">
        <f t="shared" si="0"/>
        <v>558</v>
      </c>
      <c r="H8" s="33">
        <f t="shared" si="0"/>
        <v>15.699999999999998</v>
      </c>
      <c r="I8" s="33">
        <f t="shared" si="0"/>
        <v>15.959999999999999</v>
      </c>
      <c r="J8" s="33">
        <f t="shared" si="0"/>
        <v>87.77000000000001</v>
      </c>
    </row>
    <row r="9" spans="1:10" x14ac:dyDescent="0.25">
      <c r="A9" s="4" t="s">
        <v>12</v>
      </c>
      <c r="B9" s="11"/>
      <c r="C9" s="6"/>
      <c r="D9" s="28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29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40</v>
      </c>
      <c r="E11" s="33">
        <f>SUM(E9:E10)</f>
        <v>0</v>
      </c>
      <c r="F11" s="33">
        <f t="shared" ref="F11:J11" si="1">SUM(F9:F10)</f>
        <v>0</v>
      </c>
      <c r="G11" s="33">
        <f t="shared" si="1"/>
        <v>0</v>
      </c>
      <c r="H11" s="33">
        <f t="shared" si="1"/>
        <v>0</v>
      </c>
      <c r="I11" s="33">
        <f t="shared" si="1"/>
        <v>0</v>
      </c>
      <c r="J11" s="33">
        <f t="shared" si="1"/>
        <v>0</v>
      </c>
    </row>
    <row r="12" spans="1:10" x14ac:dyDescent="0.25">
      <c r="A12" s="7" t="s">
        <v>13</v>
      </c>
      <c r="B12" s="10" t="s">
        <v>14</v>
      </c>
      <c r="C12" s="3" t="s">
        <v>41</v>
      </c>
      <c r="D12" s="31" t="s">
        <v>42</v>
      </c>
      <c r="E12" s="19">
        <v>25</v>
      </c>
      <c r="F12" s="26">
        <v>4.5</v>
      </c>
      <c r="G12" s="19">
        <v>2</v>
      </c>
      <c r="H12" s="19">
        <v>0.19</v>
      </c>
      <c r="I12" s="19">
        <v>0.03</v>
      </c>
      <c r="J12" s="20">
        <v>0.36</v>
      </c>
    </row>
    <row r="13" spans="1:10" x14ac:dyDescent="0.25">
      <c r="A13" s="7"/>
      <c r="B13" s="1" t="s">
        <v>15</v>
      </c>
      <c r="C13" s="2">
        <v>120</v>
      </c>
      <c r="D13" s="29" t="s">
        <v>43</v>
      </c>
      <c r="E13" s="17">
        <v>250</v>
      </c>
      <c r="F13" s="24">
        <v>16.3</v>
      </c>
      <c r="G13" s="17">
        <v>86</v>
      </c>
      <c r="H13" s="17">
        <v>1.98</v>
      </c>
      <c r="I13" s="17">
        <v>4.58</v>
      </c>
      <c r="J13" s="18">
        <v>9.25</v>
      </c>
    </row>
    <row r="14" spans="1:10" x14ac:dyDescent="0.25">
      <c r="A14" s="7"/>
      <c r="B14" s="1" t="s">
        <v>16</v>
      </c>
      <c r="C14" s="2">
        <v>305</v>
      </c>
      <c r="D14" s="29" t="s">
        <v>44</v>
      </c>
      <c r="E14" s="17">
        <v>65</v>
      </c>
      <c r="F14" s="24">
        <v>27.5</v>
      </c>
      <c r="G14" s="17">
        <v>199</v>
      </c>
      <c r="H14" s="17">
        <v>12.82</v>
      </c>
      <c r="I14" s="17">
        <v>12.42</v>
      </c>
      <c r="J14" s="18">
        <v>9.1300000000000008</v>
      </c>
    </row>
    <row r="15" spans="1:10" x14ac:dyDescent="0.25">
      <c r="A15" s="7"/>
      <c r="B15" s="1" t="s">
        <v>17</v>
      </c>
      <c r="C15" s="2">
        <v>312</v>
      </c>
      <c r="D15" s="29" t="s">
        <v>45</v>
      </c>
      <c r="E15" s="17">
        <v>150</v>
      </c>
      <c r="F15" s="24">
        <v>20.3</v>
      </c>
      <c r="G15" s="17">
        <v>137</v>
      </c>
      <c r="H15" s="17">
        <v>2.44</v>
      </c>
      <c r="I15" s="17">
        <v>5.64</v>
      </c>
      <c r="J15" s="18">
        <v>19.059999999999999</v>
      </c>
    </row>
    <row r="16" spans="1:10" x14ac:dyDescent="0.25">
      <c r="A16" s="7"/>
      <c r="B16" s="1" t="s">
        <v>29</v>
      </c>
      <c r="C16" s="2" t="s">
        <v>46</v>
      </c>
      <c r="D16" s="29" t="s">
        <v>47</v>
      </c>
      <c r="E16" s="17">
        <v>200</v>
      </c>
      <c r="F16" s="24">
        <v>11.3</v>
      </c>
      <c r="G16" s="17">
        <v>89</v>
      </c>
      <c r="H16" s="17">
        <v>0.14000000000000001</v>
      </c>
      <c r="I16" s="17">
        <v>0.06</v>
      </c>
      <c r="J16" s="18">
        <v>21.98</v>
      </c>
    </row>
    <row r="17" spans="1:10" x14ac:dyDescent="0.25">
      <c r="A17" s="7"/>
      <c r="B17" s="1" t="s">
        <v>23</v>
      </c>
      <c r="C17" s="2" t="s">
        <v>27</v>
      </c>
      <c r="D17" s="29" t="s">
        <v>28</v>
      </c>
      <c r="E17" s="17">
        <v>50</v>
      </c>
      <c r="F17" s="24">
        <v>4.0999999999999996</v>
      </c>
      <c r="G17" s="17">
        <v>161</v>
      </c>
      <c r="H17" s="17">
        <v>4.53</v>
      </c>
      <c r="I17" s="17">
        <v>2.98</v>
      </c>
      <c r="J17" s="18">
        <v>28.89</v>
      </c>
    </row>
    <row r="18" spans="1:10" x14ac:dyDescent="0.25">
      <c r="A18" s="7"/>
      <c r="B18" s="1" t="s">
        <v>19</v>
      </c>
      <c r="C18" s="2"/>
      <c r="D18" s="29"/>
      <c r="E18" s="17"/>
      <c r="F18" s="24"/>
      <c r="G18" s="17"/>
      <c r="H18" s="17"/>
      <c r="I18" s="17"/>
      <c r="J18" s="18"/>
    </row>
    <row r="19" spans="1:10" ht="15.75" thickBot="1" x14ac:dyDescent="0.3">
      <c r="A19" s="7"/>
      <c r="B19" s="27"/>
      <c r="C19" s="27"/>
      <c r="D19" s="47" t="s">
        <v>32</v>
      </c>
      <c r="E19" s="48">
        <f>SUM(E12:E18)</f>
        <v>740</v>
      </c>
      <c r="F19" s="48">
        <f t="shared" ref="F19:J19" si="2">SUM(F12:F18)</f>
        <v>83.999999999999986</v>
      </c>
      <c r="G19" s="48">
        <f t="shared" si="2"/>
        <v>674</v>
      </c>
      <c r="H19" s="48">
        <f t="shared" si="2"/>
        <v>22.1</v>
      </c>
      <c r="I19" s="48">
        <f t="shared" si="2"/>
        <v>25.71</v>
      </c>
      <c r="J19" s="48">
        <f t="shared" si="2"/>
        <v>88.67</v>
      </c>
    </row>
    <row r="20" spans="1:10" x14ac:dyDescent="0.25">
      <c r="A20" s="36" t="s">
        <v>30</v>
      </c>
      <c r="B20" s="53"/>
      <c r="C20" s="54">
        <v>426</v>
      </c>
      <c r="D20" s="55" t="s">
        <v>48</v>
      </c>
      <c r="E20" s="56">
        <v>70</v>
      </c>
      <c r="F20" s="57">
        <v>28.9</v>
      </c>
      <c r="G20" s="56">
        <v>238</v>
      </c>
      <c r="H20" s="56">
        <v>5.3</v>
      </c>
      <c r="I20" s="56">
        <v>3.66</v>
      </c>
      <c r="J20" s="58">
        <v>45.86</v>
      </c>
    </row>
    <row r="21" spans="1:10" ht="15.75" thickBot="1" x14ac:dyDescent="0.3">
      <c r="A21" s="37"/>
      <c r="B21" s="38"/>
      <c r="C21" s="39">
        <v>389</v>
      </c>
      <c r="D21" s="30" t="s">
        <v>49</v>
      </c>
      <c r="E21" s="40">
        <v>200</v>
      </c>
      <c r="F21" s="25">
        <v>6.1</v>
      </c>
      <c r="G21" s="40">
        <v>94</v>
      </c>
      <c r="H21" s="40">
        <v>0.78</v>
      </c>
      <c r="I21" s="40">
        <v>0.05</v>
      </c>
      <c r="J21" s="41">
        <v>22.62</v>
      </c>
    </row>
    <row r="22" spans="1:10" x14ac:dyDescent="0.25">
      <c r="A22" s="7"/>
      <c r="B22" s="27"/>
      <c r="C22" s="27"/>
      <c r="D22" s="47" t="s">
        <v>33</v>
      </c>
      <c r="E22" s="48">
        <f>SUM(E20:E21)</f>
        <v>270</v>
      </c>
      <c r="F22" s="48">
        <f t="shared" ref="F22:J22" si="3">SUM(F20:F21)</f>
        <v>35</v>
      </c>
      <c r="G22" s="48">
        <f t="shared" si="3"/>
        <v>332</v>
      </c>
      <c r="H22" s="48">
        <f t="shared" si="3"/>
        <v>6.08</v>
      </c>
      <c r="I22" s="48">
        <f t="shared" si="3"/>
        <v>3.71</v>
      </c>
      <c r="J22" s="48">
        <f t="shared" si="3"/>
        <v>68.48</v>
      </c>
    </row>
    <row r="23" spans="1:10" s="44" customFormat="1" x14ac:dyDescent="0.25">
      <c r="A23" s="49"/>
      <c r="B23" s="50"/>
      <c r="C23" s="50"/>
      <c r="D23" s="51" t="s">
        <v>50</v>
      </c>
      <c r="E23" s="52"/>
      <c r="F23" s="52">
        <f>SUM(F22+F19+F8+F11)</f>
        <v>184</v>
      </c>
      <c r="G23" s="52">
        <f>SUM(G22+G19+G8+G11)</f>
        <v>1564</v>
      </c>
      <c r="H23" s="52">
        <f>SUM(H22+H19+H8+H11)</f>
        <v>43.879999999999995</v>
      </c>
      <c r="I23" s="52">
        <f>SUM(I22+I19+I8+I11)</f>
        <v>45.38</v>
      </c>
      <c r="J23" s="52">
        <f>SUM(J22+J19+J8+J11)</f>
        <v>244.92000000000002</v>
      </c>
    </row>
    <row r="24" spans="1:10" s="44" customFormat="1" x14ac:dyDescent="0.25">
      <c r="A24" s="42"/>
      <c r="B24" s="43"/>
      <c r="C24" s="43"/>
      <c r="D24" s="45"/>
      <c r="E24" s="46"/>
      <c r="F24" s="46"/>
      <c r="G24" s="46"/>
      <c r="H24" s="46"/>
      <c r="I24" s="46"/>
      <c r="J24" s="46"/>
    </row>
    <row r="26" spans="1:10" x14ac:dyDescent="0.25">
      <c r="A26" t="s">
        <v>0</v>
      </c>
      <c r="B26" s="61" t="s">
        <v>21</v>
      </c>
      <c r="C26" s="62"/>
      <c r="D26" s="63"/>
      <c r="E26" t="s">
        <v>20</v>
      </c>
      <c r="F26" s="22"/>
      <c r="I26" t="s">
        <v>1</v>
      </c>
      <c r="J26" s="21">
        <v>44341</v>
      </c>
    </row>
    <row r="27" spans="1:10" ht="7.5" customHeight="1" thickBot="1" x14ac:dyDescent="0.3"/>
    <row r="28" spans="1:10" ht="15.75" thickBot="1" x14ac:dyDescent="0.3">
      <c r="A28" s="12" t="s">
        <v>2</v>
      </c>
      <c r="B28" s="13" t="s">
        <v>3</v>
      </c>
      <c r="C28" s="13" t="s">
        <v>24</v>
      </c>
      <c r="D28" s="13" t="s">
        <v>4</v>
      </c>
      <c r="E28" s="13" t="s">
        <v>25</v>
      </c>
      <c r="F28" s="13" t="s">
        <v>5</v>
      </c>
      <c r="G28" s="13" t="s">
        <v>6</v>
      </c>
      <c r="H28" s="13" t="s">
        <v>7</v>
      </c>
      <c r="I28" s="13" t="s">
        <v>8</v>
      </c>
      <c r="J28" s="14" t="s">
        <v>9</v>
      </c>
    </row>
    <row r="29" spans="1:10" x14ac:dyDescent="0.25">
      <c r="A29" s="4" t="s">
        <v>35</v>
      </c>
      <c r="B29" s="5" t="s">
        <v>10</v>
      </c>
      <c r="C29" s="6" t="s">
        <v>38</v>
      </c>
      <c r="D29" s="28" t="s">
        <v>37</v>
      </c>
      <c r="E29" s="15">
        <v>175</v>
      </c>
      <c r="F29" s="23">
        <v>49.9</v>
      </c>
      <c r="G29" s="15">
        <v>308</v>
      </c>
      <c r="H29" s="15">
        <v>11.69</v>
      </c>
      <c r="I29" s="15">
        <v>14.05</v>
      </c>
      <c r="J29" s="16">
        <v>33.799999999999997</v>
      </c>
    </row>
    <row r="30" spans="1:10" x14ac:dyDescent="0.25">
      <c r="A30" s="7"/>
      <c r="B30" s="1" t="s">
        <v>11</v>
      </c>
      <c r="C30" s="2">
        <v>376</v>
      </c>
      <c r="D30" s="29" t="s">
        <v>26</v>
      </c>
      <c r="E30" s="17">
        <v>200</v>
      </c>
      <c r="F30" s="24">
        <v>2.9</v>
      </c>
      <c r="G30" s="17">
        <v>61</v>
      </c>
      <c r="H30" s="17">
        <v>0.12</v>
      </c>
      <c r="I30" s="17">
        <v>0.03</v>
      </c>
      <c r="J30" s="18">
        <v>14.99</v>
      </c>
    </row>
    <row r="31" spans="1:10" x14ac:dyDescent="0.25">
      <c r="A31" s="7"/>
      <c r="B31" s="1" t="s">
        <v>22</v>
      </c>
      <c r="C31" s="2" t="s">
        <v>27</v>
      </c>
      <c r="D31" s="29" t="s">
        <v>28</v>
      </c>
      <c r="E31" s="17">
        <v>50</v>
      </c>
      <c r="F31" s="24">
        <v>4.0999999999999996</v>
      </c>
      <c r="G31" s="17">
        <v>161</v>
      </c>
      <c r="H31" s="17">
        <v>4.53</v>
      </c>
      <c r="I31" s="17">
        <v>2.98</v>
      </c>
      <c r="J31" s="17">
        <v>28.89</v>
      </c>
    </row>
    <row r="32" spans="1:10" x14ac:dyDescent="0.25">
      <c r="A32" s="7"/>
      <c r="B32" s="60" t="s">
        <v>18</v>
      </c>
      <c r="C32" s="2">
        <v>1062</v>
      </c>
      <c r="D32" s="29" t="s">
        <v>39</v>
      </c>
      <c r="E32" s="17">
        <v>100</v>
      </c>
      <c r="F32" s="17">
        <v>13.1</v>
      </c>
      <c r="G32" s="17">
        <v>45</v>
      </c>
      <c r="H32" s="17">
        <v>0.85</v>
      </c>
      <c r="I32" s="17">
        <v>0.18</v>
      </c>
      <c r="J32" s="17">
        <v>10.9</v>
      </c>
    </row>
    <row r="33" spans="1:10" ht="15.75" thickBot="1" x14ac:dyDescent="0.3">
      <c r="A33" s="7"/>
      <c r="B33" s="9"/>
      <c r="C33" s="9"/>
      <c r="D33" s="32" t="s">
        <v>31</v>
      </c>
      <c r="E33" s="33">
        <f t="shared" ref="E33:J33" si="4">SUM(E29:E32)</f>
        <v>525</v>
      </c>
      <c r="F33" s="34">
        <f t="shared" si="4"/>
        <v>70</v>
      </c>
      <c r="G33" s="33">
        <f t="shared" si="4"/>
        <v>575</v>
      </c>
      <c r="H33" s="33">
        <f t="shared" si="4"/>
        <v>17.190000000000001</v>
      </c>
      <c r="I33" s="33">
        <f t="shared" si="4"/>
        <v>17.239999999999998</v>
      </c>
      <c r="J33" s="35">
        <f t="shared" si="4"/>
        <v>88.580000000000013</v>
      </c>
    </row>
    <row r="34" spans="1:10" x14ac:dyDescent="0.25">
      <c r="A34" s="4" t="s">
        <v>12</v>
      </c>
      <c r="B34" s="11"/>
      <c r="C34" s="6"/>
      <c r="D34" s="28"/>
      <c r="E34" s="15"/>
      <c r="F34" s="23"/>
      <c r="G34" s="15"/>
      <c r="H34" s="15"/>
      <c r="I34" s="15"/>
      <c r="J34" s="16"/>
    </row>
    <row r="35" spans="1:10" x14ac:dyDescent="0.25">
      <c r="A35" s="7"/>
      <c r="B35" s="2"/>
      <c r="C35" s="2"/>
      <c r="D35" s="29"/>
      <c r="E35" s="17"/>
      <c r="F35" s="24"/>
      <c r="G35" s="17"/>
      <c r="H35" s="17"/>
      <c r="I35" s="17"/>
      <c r="J35" s="18"/>
    </row>
    <row r="36" spans="1:10" ht="15.75" thickBot="1" x14ac:dyDescent="0.3">
      <c r="A36" s="8"/>
      <c r="B36" s="9"/>
      <c r="C36" s="9"/>
      <c r="D36" s="32" t="s">
        <v>40</v>
      </c>
      <c r="E36" s="33">
        <f>SUM(E34:E35)</f>
        <v>0</v>
      </c>
      <c r="F36" s="33">
        <f t="shared" ref="F36" si="5">SUM(F34:F35)</f>
        <v>0</v>
      </c>
      <c r="G36" s="33">
        <f t="shared" ref="G36" si="6">SUM(G34:G35)</f>
        <v>0</v>
      </c>
      <c r="H36" s="33">
        <f t="shared" ref="H36" si="7">SUM(H34:H35)</f>
        <v>0</v>
      </c>
      <c r="I36" s="33">
        <f t="shared" ref="I36" si="8">SUM(I34:I35)</f>
        <v>0</v>
      </c>
      <c r="J36" s="33">
        <f t="shared" ref="J36" si="9">SUM(J34:J35)</f>
        <v>0</v>
      </c>
    </row>
    <row r="37" spans="1:10" x14ac:dyDescent="0.25">
      <c r="A37" s="7" t="s">
        <v>13</v>
      </c>
      <c r="B37" s="10" t="s">
        <v>14</v>
      </c>
      <c r="C37" s="3" t="s">
        <v>41</v>
      </c>
      <c r="D37" s="31" t="s">
        <v>42</v>
      </c>
      <c r="E37" s="19">
        <v>25</v>
      </c>
      <c r="F37" s="26">
        <v>4.5</v>
      </c>
      <c r="G37" s="19">
        <v>2</v>
      </c>
      <c r="H37" s="19">
        <v>0.19</v>
      </c>
      <c r="I37" s="19">
        <v>0.03</v>
      </c>
      <c r="J37" s="20">
        <v>0.36</v>
      </c>
    </row>
    <row r="38" spans="1:10" x14ac:dyDescent="0.25">
      <c r="A38" s="7"/>
      <c r="B38" s="1" t="s">
        <v>15</v>
      </c>
      <c r="C38" s="2">
        <v>120</v>
      </c>
      <c r="D38" s="29" t="s">
        <v>43</v>
      </c>
      <c r="E38" s="17">
        <v>250</v>
      </c>
      <c r="F38" s="24">
        <v>16.3</v>
      </c>
      <c r="G38" s="17">
        <v>86</v>
      </c>
      <c r="H38" s="17">
        <v>1.98</v>
      </c>
      <c r="I38" s="17">
        <v>4.58</v>
      </c>
      <c r="J38" s="18">
        <v>9.25</v>
      </c>
    </row>
    <row r="39" spans="1:10" x14ac:dyDescent="0.25">
      <c r="A39" s="7"/>
      <c r="B39" s="1" t="s">
        <v>16</v>
      </c>
      <c r="C39" s="2">
        <v>305</v>
      </c>
      <c r="D39" s="29" t="s">
        <v>44</v>
      </c>
      <c r="E39" s="17">
        <v>65</v>
      </c>
      <c r="F39" s="24">
        <v>27.5</v>
      </c>
      <c r="G39" s="17">
        <v>199</v>
      </c>
      <c r="H39" s="17">
        <v>12.82</v>
      </c>
      <c r="I39" s="17">
        <v>12.42</v>
      </c>
      <c r="J39" s="18">
        <v>9.1300000000000008</v>
      </c>
    </row>
    <row r="40" spans="1:10" x14ac:dyDescent="0.25">
      <c r="A40" s="7"/>
      <c r="B40" s="1" t="s">
        <v>17</v>
      </c>
      <c r="C40" s="2">
        <v>312</v>
      </c>
      <c r="D40" s="29" t="s">
        <v>45</v>
      </c>
      <c r="E40" s="17">
        <v>150</v>
      </c>
      <c r="F40" s="24">
        <v>20.3</v>
      </c>
      <c r="G40" s="17">
        <v>137</v>
      </c>
      <c r="H40" s="17">
        <v>2.44</v>
      </c>
      <c r="I40" s="17">
        <v>5.64</v>
      </c>
      <c r="J40" s="18">
        <v>19.059999999999999</v>
      </c>
    </row>
    <row r="41" spans="1:10" x14ac:dyDescent="0.25">
      <c r="A41" s="7"/>
      <c r="B41" s="1" t="s">
        <v>29</v>
      </c>
      <c r="C41" s="2" t="s">
        <v>46</v>
      </c>
      <c r="D41" s="29" t="s">
        <v>47</v>
      </c>
      <c r="E41" s="17">
        <v>200</v>
      </c>
      <c r="F41" s="24">
        <v>11.3</v>
      </c>
      <c r="G41" s="17">
        <v>89</v>
      </c>
      <c r="H41" s="17">
        <v>0.14000000000000001</v>
      </c>
      <c r="I41" s="17">
        <v>0.06</v>
      </c>
      <c r="J41" s="18">
        <v>21.98</v>
      </c>
    </row>
    <row r="42" spans="1:10" x14ac:dyDescent="0.25">
      <c r="A42" s="7"/>
      <c r="B42" s="1" t="s">
        <v>23</v>
      </c>
      <c r="C42" s="2" t="s">
        <v>27</v>
      </c>
      <c r="D42" s="29" t="s">
        <v>28</v>
      </c>
      <c r="E42" s="17">
        <v>50</v>
      </c>
      <c r="F42" s="24">
        <v>4.0999999999999996</v>
      </c>
      <c r="G42" s="17">
        <v>161</v>
      </c>
      <c r="H42" s="17">
        <v>4.53</v>
      </c>
      <c r="I42" s="17">
        <v>2.98</v>
      </c>
      <c r="J42" s="18">
        <v>28.89</v>
      </c>
    </row>
    <row r="43" spans="1:10" x14ac:dyDescent="0.25">
      <c r="A43" s="7"/>
      <c r="B43" s="1" t="s">
        <v>19</v>
      </c>
      <c r="C43" s="2"/>
      <c r="D43" s="29"/>
      <c r="E43" s="17"/>
      <c r="F43" s="24"/>
      <c r="G43" s="17"/>
      <c r="H43" s="17"/>
      <c r="I43" s="17"/>
      <c r="J43" s="18"/>
    </row>
    <row r="44" spans="1:10" ht="15.75" thickBot="1" x14ac:dyDescent="0.3">
      <c r="A44" s="7"/>
      <c r="B44" s="27"/>
      <c r="C44" s="27"/>
      <c r="D44" s="47" t="s">
        <v>32</v>
      </c>
      <c r="E44" s="48">
        <f>SUM(E37:E43)</f>
        <v>740</v>
      </c>
      <c r="F44" s="48">
        <f t="shared" ref="F44" si="10">SUM(F37:F43)</f>
        <v>83.999999999999986</v>
      </c>
      <c r="G44" s="48">
        <f t="shared" ref="G44" si="11">SUM(G37:G43)</f>
        <v>674</v>
      </c>
      <c r="H44" s="48">
        <f t="shared" ref="H44" si="12">SUM(H37:H43)</f>
        <v>22.1</v>
      </c>
      <c r="I44" s="48">
        <f t="shared" ref="I44" si="13">SUM(I37:I43)</f>
        <v>25.71</v>
      </c>
      <c r="J44" s="48">
        <f t="shared" ref="J44" si="14">SUM(J37:J43)</f>
        <v>88.67</v>
      </c>
    </row>
    <row r="45" spans="1:10" x14ac:dyDescent="0.25">
      <c r="A45" s="36" t="s">
        <v>30</v>
      </c>
      <c r="B45" s="53"/>
      <c r="C45" s="54">
        <v>426</v>
      </c>
      <c r="D45" s="55" t="s">
        <v>48</v>
      </c>
      <c r="E45" s="56">
        <v>70</v>
      </c>
      <c r="F45" s="57">
        <v>28.9</v>
      </c>
      <c r="G45" s="56">
        <v>238</v>
      </c>
      <c r="H45" s="56">
        <v>5.3</v>
      </c>
      <c r="I45" s="56">
        <v>3.66</v>
      </c>
      <c r="J45" s="58">
        <v>45.86</v>
      </c>
    </row>
    <row r="46" spans="1:10" ht="15.75" thickBot="1" x14ac:dyDescent="0.3">
      <c r="A46" s="37"/>
      <c r="B46" s="38"/>
      <c r="C46" s="39">
        <v>389</v>
      </c>
      <c r="D46" s="30" t="s">
        <v>49</v>
      </c>
      <c r="E46" s="40">
        <v>200</v>
      </c>
      <c r="F46" s="25">
        <v>6.1</v>
      </c>
      <c r="G46" s="40">
        <v>94</v>
      </c>
      <c r="H46" s="40">
        <v>0.78</v>
      </c>
      <c r="I46" s="40">
        <v>0.05</v>
      </c>
      <c r="J46" s="41">
        <v>22.62</v>
      </c>
    </row>
    <row r="47" spans="1:10" ht="15.75" thickBot="1" x14ac:dyDescent="0.3">
      <c r="A47" s="7"/>
      <c r="B47" s="27"/>
      <c r="C47" s="27"/>
      <c r="D47" s="47" t="s">
        <v>33</v>
      </c>
      <c r="E47" s="48">
        <f>SUM(E45:E46)</f>
        <v>270</v>
      </c>
      <c r="F47" s="48">
        <f t="shared" ref="F47" si="15">SUM(F45:F46)</f>
        <v>35</v>
      </c>
      <c r="G47" s="48">
        <f t="shared" ref="G47" si="16">SUM(G45:G46)</f>
        <v>332</v>
      </c>
      <c r="H47" s="48">
        <f t="shared" ref="H47" si="17">SUM(H45:H46)</f>
        <v>6.08</v>
      </c>
      <c r="I47" s="48">
        <f t="shared" ref="I47" si="18">SUM(I45:I46)</f>
        <v>3.71</v>
      </c>
      <c r="J47" s="48">
        <f t="shared" ref="J47" si="19">SUM(J45:J46)</f>
        <v>68.48</v>
      </c>
    </row>
    <row r="48" spans="1:10" ht="15.75" thickBot="1" x14ac:dyDescent="0.3">
      <c r="A48" s="12" t="s">
        <v>2</v>
      </c>
      <c r="B48" s="13" t="s">
        <v>3</v>
      </c>
      <c r="C48" s="13" t="s">
        <v>24</v>
      </c>
      <c r="D48" s="13" t="s">
        <v>4</v>
      </c>
      <c r="E48" s="13" t="s">
        <v>25</v>
      </c>
      <c r="F48" s="13" t="s">
        <v>5</v>
      </c>
      <c r="G48" s="13" t="s">
        <v>6</v>
      </c>
      <c r="H48" s="13" t="s">
        <v>7</v>
      </c>
      <c r="I48" s="13" t="s">
        <v>8</v>
      </c>
      <c r="J48" s="14" t="s">
        <v>9</v>
      </c>
    </row>
    <row r="49" spans="1:10" x14ac:dyDescent="0.25">
      <c r="A49" s="4" t="s">
        <v>35</v>
      </c>
      <c r="B49" s="5" t="s">
        <v>10</v>
      </c>
      <c r="C49" s="6" t="s">
        <v>38</v>
      </c>
      <c r="D49" s="28" t="s">
        <v>37</v>
      </c>
      <c r="E49" s="15">
        <v>170</v>
      </c>
      <c r="F49" s="23">
        <v>44.9</v>
      </c>
      <c r="G49" s="15">
        <v>291</v>
      </c>
      <c r="H49" s="15">
        <v>10.199999999999999</v>
      </c>
      <c r="I49" s="15">
        <v>12.77</v>
      </c>
      <c r="J49" s="16">
        <v>33.799999999999997</v>
      </c>
    </row>
    <row r="50" spans="1:10" x14ac:dyDescent="0.25">
      <c r="A50" s="7" t="s">
        <v>36</v>
      </c>
      <c r="B50" s="1" t="s">
        <v>11</v>
      </c>
      <c r="C50" s="2">
        <v>376</v>
      </c>
      <c r="D50" s="29" t="s">
        <v>26</v>
      </c>
      <c r="E50" s="17">
        <v>200</v>
      </c>
      <c r="F50" s="24">
        <v>2.9</v>
      </c>
      <c r="G50" s="17">
        <v>61</v>
      </c>
      <c r="H50" s="17">
        <v>0.12</v>
      </c>
      <c r="I50" s="17">
        <v>0.03</v>
      </c>
      <c r="J50" s="18">
        <v>14.99</v>
      </c>
    </row>
    <row r="51" spans="1:10" x14ac:dyDescent="0.25">
      <c r="A51" s="7"/>
      <c r="B51" s="1" t="s">
        <v>22</v>
      </c>
      <c r="C51" s="2" t="s">
        <v>27</v>
      </c>
      <c r="D51" s="29" t="s">
        <v>28</v>
      </c>
      <c r="E51" s="17">
        <v>50</v>
      </c>
      <c r="F51" s="24">
        <v>4.0999999999999996</v>
      </c>
      <c r="G51" s="17">
        <v>161</v>
      </c>
      <c r="H51" s="17">
        <v>4.53</v>
      </c>
      <c r="I51" s="17">
        <v>2.98</v>
      </c>
      <c r="J51" s="17">
        <v>28.89</v>
      </c>
    </row>
    <row r="52" spans="1:10" x14ac:dyDescent="0.25">
      <c r="A52" s="7"/>
      <c r="B52" s="59" t="s">
        <v>51</v>
      </c>
      <c r="C52" s="2">
        <v>1062</v>
      </c>
      <c r="D52" s="29" t="s">
        <v>39</v>
      </c>
      <c r="E52" s="17">
        <v>100</v>
      </c>
      <c r="F52" s="24">
        <v>13.1</v>
      </c>
      <c r="G52" s="17">
        <v>45</v>
      </c>
      <c r="H52" s="17">
        <v>0.85</v>
      </c>
      <c r="I52" s="17">
        <v>0.18</v>
      </c>
      <c r="J52" s="17">
        <v>10.09</v>
      </c>
    </row>
    <row r="53" spans="1:10" ht="15.75" thickBot="1" x14ac:dyDescent="0.3">
      <c r="A53" s="8"/>
      <c r="B53" s="9"/>
      <c r="C53" s="9"/>
      <c r="D53" s="32" t="s">
        <v>31</v>
      </c>
      <c r="E53" s="33">
        <f>SUM(E49:E52)</f>
        <v>520</v>
      </c>
      <c r="F53" s="34">
        <f>SUM(F49:F52)</f>
        <v>65</v>
      </c>
      <c r="G53" s="34">
        <f t="shared" ref="G53:J53" si="20">SUM(G49:G52)</f>
        <v>558</v>
      </c>
      <c r="H53" s="34">
        <f t="shared" si="20"/>
        <v>15.699999999999998</v>
      </c>
      <c r="I53" s="34">
        <f t="shared" si="20"/>
        <v>15.959999999999999</v>
      </c>
      <c r="J53" s="34">
        <f t="shared" si="20"/>
        <v>87.77000000000001</v>
      </c>
    </row>
    <row r="54" spans="1:10" s="44" customFormat="1" x14ac:dyDescent="0.25">
      <c r="A54" s="49"/>
      <c r="B54" s="50"/>
      <c r="C54" s="50"/>
      <c r="D54" s="51" t="s">
        <v>50</v>
      </c>
      <c r="E54" s="52"/>
      <c r="F54" s="52">
        <f>SUM(F53+F47+F44+F36+F33)</f>
        <v>254</v>
      </c>
      <c r="G54" s="52">
        <f t="shared" ref="G54:J54" si="21">SUM(G53+G47+G44+G36+G33)</f>
        <v>2139</v>
      </c>
      <c r="H54" s="52">
        <f t="shared" si="21"/>
        <v>61.069999999999993</v>
      </c>
      <c r="I54" s="52">
        <f t="shared" si="21"/>
        <v>62.61999999999999</v>
      </c>
      <c r="J54" s="52">
        <f t="shared" si="21"/>
        <v>333.5</v>
      </c>
    </row>
  </sheetData>
  <mergeCells count="2">
    <mergeCell ref="B1:D1"/>
    <mergeCell ref="B26:D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2021-05-28T20:20:12Z</dcterms:modified>
</cp:coreProperties>
</file>