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/>
  <c r="H52"/>
  <c r="I52"/>
  <c r="J52"/>
  <c r="F52"/>
  <c r="F45"/>
  <c r="G45"/>
  <c r="H45"/>
  <c r="I45"/>
  <c r="J45"/>
  <c r="E45"/>
  <c r="J51"/>
  <c r="I51"/>
  <c r="H51"/>
  <c r="G51"/>
  <c r="F51"/>
  <c r="E51"/>
  <c r="J42"/>
  <c r="I42"/>
  <c r="H42"/>
  <c r="G42"/>
  <c r="F42"/>
  <c r="E42"/>
  <c r="J33"/>
  <c r="I33"/>
  <c r="H33"/>
  <c r="G33"/>
  <c r="F33"/>
  <c r="E33"/>
  <c r="J36"/>
  <c r="H36"/>
  <c r="F36"/>
  <c r="E36"/>
  <c r="G36"/>
  <c r="I36"/>
  <c r="E21"/>
  <c r="F9"/>
  <c r="G9"/>
  <c r="H9"/>
  <c r="I9"/>
  <c r="J9"/>
  <c r="E9"/>
  <c r="F12"/>
  <c r="G12"/>
  <c r="H12"/>
  <c r="I12"/>
  <c r="J12"/>
  <c r="E12"/>
  <c r="F21"/>
  <c r="G21"/>
  <c r="H21"/>
  <c r="I21"/>
  <c r="J21"/>
  <c r="F18"/>
  <c r="G18"/>
  <c r="H18"/>
  <c r="I18"/>
  <c r="J18"/>
  <c r="E18"/>
  <c r="F22" l="1"/>
  <c r="G22"/>
  <c r="H22"/>
  <c r="J22"/>
  <c r="I22"/>
</calcChain>
</file>

<file path=xl/sharedStrings.xml><?xml version="1.0" encoding="utf-8"?>
<sst xmlns="http://schemas.openxmlformats.org/spreadsheetml/2006/main" count="116" uniqueCount="51">
  <si>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</si>
  <si>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</si>
  <si>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</si>
  <si>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</si>
  <si>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</si>
  <si>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</si>
  <si>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</si>
  <si>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</si>
  <si>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</si>
  <si>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</si>
  <si>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</si>
  <si>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</si>
  <si>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</si>
  <si>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</si>
  <si>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</si>
  <si>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</si>
  <si>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</si>
  <si>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</si>
  <si>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</si>
  <si>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</si>
  <si>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</si>
  <si>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</si>
  <si>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</si>
  <si>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</si>
  <si>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ТКК</t>
  </si>
  <si>
    <t>Хлеб пшеничный</t>
  </si>
  <si>
    <t>Масло сливочное порционное</t>
  </si>
  <si>
    <t>напиток</t>
  </si>
  <si>
    <t xml:space="preserve">Полдник </t>
  </si>
  <si>
    <t xml:space="preserve">Итого за завтрак: </t>
  </si>
  <si>
    <t xml:space="preserve">Итого за обед: </t>
  </si>
  <si>
    <t xml:space="preserve">Итого за полдник: </t>
  </si>
  <si>
    <t>Завтрак 7-11 лет</t>
  </si>
  <si>
    <t>Завтрак 12-18 лет</t>
  </si>
  <si>
    <t>б/п</t>
  </si>
  <si>
    <t>Итого за завтрак 2:</t>
  </si>
  <si>
    <t>гастрономия</t>
  </si>
  <si>
    <t>ТБЛ</t>
  </si>
  <si>
    <t>Итого за 27.05.2021</t>
  </si>
  <si>
    <t>Ветчина</t>
  </si>
  <si>
    <t>стр. 149</t>
  </si>
  <si>
    <t>Каша кукурузная молочная с маслом</t>
  </si>
  <si>
    <t>Икра кабачковая</t>
  </si>
  <si>
    <t>Рассольник ленинградский сосметаной</t>
  </si>
  <si>
    <t>Жаркое по домашнему из говядины</t>
  </si>
  <si>
    <t>Кампот из кураги</t>
  </si>
  <si>
    <t>8/130-66</t>
  </si>
  <si>
    <t>Фрукты</t>
  </si>
  <si>
    <t>Плюшка Московская</t>
  </si>
  <si>
    <t>Кисель фруктовый</t>
  </si>
  <si>
    <t>12-18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</si>
</sst>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0" fillId="0" borderId="0" xfId="0" applyFill="1" applyBorder="1" applyProtection="1">
      <protection locked="0"/>
    </xf>
    <xf numFmtId="0" fontId="0" fillId="0" borderId="0" xfId="0" applyFill="1"/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3" borderId="25" xfId="0" applyFill="1" applyBorder="1"/>
    <xf numFmtId="0" fontId="0" fillId="2" borderId="26" xfId="0" applyFill="1" applyBorder="1" applyProtection="1">
      <protection locked="0"/>
    </xf>
    <xf numFmtId="0" fontId="0" fillId="0" borderId="8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52"/>
  <sheetViews>
    <sheetView showGridLines="0" tabSelected="1" workbookViewId="0">
      <selection activeCell="F52" sqref="F52:J52"/>
    </sheetView>
  </sheetViews>
  <sheetFormatPr defaultRowHeight="1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18</v>
      </c>
      <c r="C1" s="29"/>
      <c r="D1" s="30"/>
      <c r="E1" t="s">
        <v>17</v>
      </c>
      <c r="F1" s="18"/>
      <c r="I1" t="s">
        <v>1</v>
      </c>
      <c r="J1" s="17">
        <v>44343</v>
      </c>
    </row>
    <row r="2" spans="1:10" ht="7.5" customHeight="1" thickBot="1"/>
    <row r="3" spans="1:10" ht="15.75" thickBot="1">
      <c r="A3" s="57" t="s">
        <v>2</v>
      </c>
      <c r="B3" s="58" t="s">
        <v>3</v>
      </c>
      <c r="C3" s="59" t="s">
        <v>21</v>
      </c>
      <c r="D3" s="59" t="s">
        <v>4</v>
      </c>
      <c r="E3" s="59" t="s">
        <v>22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</row>
    <row r="4" spans="1:10">
      <c r="A4" s="6" t="s">
        <v>32</v>
      </c>
      <c r="B4" s="61" t="s">
        <v>10</v>
      </c>
      <c r="C4" s="2" t="s">
        <v>40</v>
      </c>
      <c r="D4" s="25" t="s">
        <v>41</v>
      </c>
      <c r="E4" s="13">
        <v>205</v>
      </c>
      <c r="F4" s="20">
        <v>21.2</v>
      </c>
      <c r="G4" s="13">
        <v>188</v>
      </c>
      <c r="H4" s="13">
        <v>5.0199999999999996</v>
      </c>
      <c r="I4" s="13">
        <v>6.43</v>
      </c>
      <c r="J4" s="14">
        <v>27.61</v>
      </c>
    </row>
    <row r="5" spans="1:10">
      <c r="A5" s="6"/>
      <c r="B5" s="61" t="s">
        <v>36</v>
      </c>
      <c r="C5" s="2">
        <v>16</v>
      </c>
      <c r="D5" s="25" t="s">
        <v>39</v>
      </c>
      <c r="E5" s="13">
        <v>35</v>
      </c>
      <c r="F5" s="20">
        <v>26.5</v>
      </c>
      <c r="G5" s="13">
        <v>95</v>
      </c>
      <c r="H5" s="13">
        <v>7.99</v>
      </c>
      <c r="I5" s="13">
        <v>6.93</v>
      </c>
      <c r="J5" s="14"/>
    </row>
    <row r="6" spans="1:10">
      <c r="A6" s="6"/>
      <c r="B6" s="61" t="s">
        <v>11</v>
      </c>
      <c r="C6" s="2">
        <v>376</v>
      </c>
      <c r="D6" s="25" t="s">
        <v>23</v>
      </c>
      <c r="E6" s="13">
        <v>200</v>
      </c>
      <c r="F6" s="20">
        <v>3</v>
      </c>
      <c r="G6" s="13">
        <v>61</v>
      </c>
      <c r="H6" s="13">
        <v>0.12</v>
      </c>
      <c r="I6" s="13">
        <v>0.03</v>
      </c>
      <c r="J6" s="14">
        <v>14.99</v>
      </c>
    </row>
    <row r="7" spans="1:10">
      <c r="A7" s="6"/>
      <c r="B7" s="61" t="s">
        <v>19</v>
      </c>
      <c r="C7" s="2" t="s">
        <v>24</v>
      </c>
      <c r="D7" s="25" t="s">
        <v>25</v>
      </c>
      <c r="E7" s="13">
        <v>50</v>
      </c>
      <c r="F7" s="20">
        <v>4.4000000000000004</v>
      </c>
      <c r="G7" s="13">
        <v>161</v>
      </c>
      <c r="H7" s="13">
        <v>4.53</v>
      </c>
      <c r="I7" s="13">
        <v>2.98</v>
      </c>
      <c r="J7" s="14">
        <v>28.89</v>
      </c>
    </row>
    <row r="8" spans="1:10">
      <c r="A8" s="6"/>
      <c r="B8" s="62" t="s">
        <v>36</v>
      </c>
      <c r="C8" s="2">
        <v>14</v>
      </c>
      <c r="D8" s="25" t="s">
        <v>26</v>
      </c>
      <c r="E8" s="13">
        <v>10</v>
      </c>
      <c r="F8" s="20">
        <v>9.9</v>
      </c>
      <c r="G8" s="13">
        <v>58</v>
      </c>
      <c r="H8" s="13">
        <v>0.05</v>
      </c>
      <c r="I8" s="13">
        <v>6.38</v>
      </c>
      <c r="J8" s="14">
        <v>7.0000000000000007E-2</v>
      </c>
    </row>
    <row r="9" spans="1:10" ht="15.75" thickBot="1">
      <c r="A9" s="7"/>
      <c r="B9" s="63"/>
      <c r="C9" s="8"/>
      <c r="D9" s="31" t="s">
        <v>29</v>
      </c>
      <c r="E9" s="32">
        <f>SUM(E4:E8)</f>
        <v>500</v>
      </c>
      <c r="F9" s="32">
        <f t="shared" ref="F9:J9" si="0">SUM(F4:F8)</f>
        <v>65</v>
      </c>
      <c r="G9" s="32">
        <f t="shared" si="0"/>
        <v>563</v>
      </c>
      <c r="H9" s="32">
        <f t="shared" si="0"/>
        <v>17.71</v>
      </c>
      <c r="I9" s="32">
        <f t="shared" si="0"/>
        <v>22.749999999999996</v>
      </c>
      <c r="J9" s="33">
        <f t="shared" si="0"/>
        <v>71.56</v>
      </c>
    </row>
    <row r="10" spans="1:10">
      <c r="A10" s="4" t="s">
        <v>12</v>
      </c>
      <c r="B10" s="10" t="s">
        <v>47</v>
      </c>
      <c r="C10" s="5"/>
      <c r="D10" s="24"/>
      <c r="E10" s="11"/>
      <c r="F10" s="19"/>
      <c r="G10" s="11"/>
      <c r="H10" s="11"/>
      <c r="I10" s="11"/>
      <c r="J10" s="12"/>
    </row>
    <row r="11" spans="1:10">
      <c r="A11" s="6"/>
      <c r="B11" s="2"/>
      <c r="C11" s="2"/>
      <c r="D11" s="25"/>
      <c r="E11" s="13"/>
      <c r="F11" s="20"/>
      <c r="G11" s="13"/>
      <c r="H11" s="13"/>
      <c r="I11" s="13"/>
      <c r="J11" s="14"/>
    </row>
    <row r="12" spans="1:10" ht="15.75" thickBot="1">
      <c r="A12" s="7"/>
      <c r="B12" s="8"/>
      <c r="C12" s="8"/>
      <c r="D12" s="31" t="s">
        <v>35</v>
      </c>
      <c r="E12" s="32">
        <f>SUM(E10:E11)</f>
        <v>0</v>
      </c>
      <c r="F12" s="32">
        <f t="shared" ref="F12:J12" si="1">SUM(F10:F11)</f>
        <v>0</v>
      </c>
      <c r="G12" s="32">
        <f t="shared" si="1"/>
        <v>0</v>
      </c>
      <c r="H12" s="32">
        <f t="shared" si="1"/>
        <v>0</v>
      </c>
      <c r="I12" s="32">
        <f t="shared" si="1"/>
        <v>0</v>
      </c>
      <c r="J12" s="32">
        <f t="shared" si="1"/>
        <v>0</v>
      </c>
    </row>
    <row r="13" spans="1:10">
      <c r="A13" s="6" t="s">
        <v>13</v>
      </c>
      <c r="B13" s="9" t="s">
        <v>14</v>
      </c>
      <c r="C13" s="3" t="s">
        <v>37</v>
      </c>
      <c r="D13" s="27" t="s">
        <v>42</v>
      </c>
      <c r="E13" s="15">
        <v>35</v>
      </c>
      <c r="F13" s="22">
        <v>8.9</v>
      </c>
      <c r="G13" s="15">
        <v>52</v>
      </c>
      <c r="H13" s="15">
        <v>0.6</v>
      </c>
      <c r="I13" s="15">
        <v>4.66</v>
      </c>
      <c r="J13" s="16">
        <v>1.79</v>
      </c>
    </row>
    <row r="14" spans="1:10">
      <c r="A14" s="6"/>
      <c r="B14" s="1" t="s">
        <v>15</v>
      </c>
      <c r="C14" s="2">
        <v>129</v>
      </c>
      <c r="D14" s="25" t="s">
        <v>43</v>
      </c>
      <c r="E14" s="13">
        <v>260</v>
      </c>
      <c r="F14" s="20">
        <v>15.4</v>
      </c>
      <c r="G14" s="13">
        <v>127</v>
      </c>
      <c r="H14" s="13">
        <v>2.42</v>
      </c>
      <c r="I14" s="13">
        <v>5.85</v>
      </c>
      <c r="J14" s="14">
        <v>16.11</v>
      </c>
    </row>
    <row r="15" spans="1:10">
      <c r="A15" s="6"/>
      <c r="B15" s="1" t="s">
        <v>16</v>
      </c>
      <c r="C15" s="2">
        <v>394</v>
      </c>
      <c r="D15" s="25" t="s">
        <v>44</v>
      </c>
      <c r="E15" s="13">
        <v>170</v>
      </c>
      <c r="F15" s="20">
        <v>47.6</v>
      </c>
      <c r="G15" s="13">
        <v>223</v>
      </c>
      <c r="H15" s="13">
        <v>8.6199999999999992</v>
      </c>
      <c r="I15" s="13">
        <v>11.61</v>
      </c>
      <c r="J15" s="14">
        <v>20.95</v>
      </c>
    </row>
    <row r="16" spans="1:10">
      <c r="A16" s="6"/>
      <c r="B16" s="1" t="s">
        <v>27</v>
      </c>
      <c r="C16" s="2">
        <v>348</v>
      </c>
      <c r="D16" s="25" t="s">
        <v>45</v>
      </c>
      <c r="E16" s="13">
        <v>200</v>
      </c>
      <c r="F16" s="20">
        <v>7.7</v>
      </c>
      <c r="G16" s="13">
        <v>94</v>
      </c>
      <c r="H16" s="13">
        <v>0.78</v>
      </c>
      <c r="I16" s="13">
        <v>0.05</v>
      </c>
      <c r="J16" s="14">
        <v>22.62</v>
      </c>
    </row>
    <row r="17" spans="1:10">
      <c r="A17" s="6"/>
      <c r="B17" s="1" t="s">
        <v>20</v>
      </c>
      <c r="C17" s="2" t="s">
        <v>24</v>
      </c>
      <c r="D17" s="25" t="s">
        <v>25</v>
      </c>
      <c r="E17" s="13">
        <v>50</v>
      </c>
      <c r="F17" s="20">
        <v>4.4000000000000004</v>
      </c>
      <c r="G17" s="13">
        <v>161</v>
      </c>
      <c r="H17" s="13">
        <v>4.53</v>
      </c>
      <c r="I17" s="13">
        <v>2.98</v>
      </c>
      <c r="J17" s="14">
        <v>28.89</v>
      </c>
    </row>
    <row r="18" spans="1:10" ht="15.75" thickBot="1">
      <c r="A18" s="6"/>
      <c r="B18" s="23"/>
      <c r="C18" s="23"/>
      <c r="D18" s="45" t="s">
        <v>30</v>
      </c>
      <c r="E18" s="46">
        <f>SUM(E13:E17)</f>
        <v>715</v>
      </c>
      <c r="F18" s="46">
        <f>SUM(F13:F17)</f>
        <v>84.000000000000014</v>
      </c>
      <c r="G18" s="46">
        <f>SUM(G13:G17)</f>
        <v>657</v>
      </c>
      <c r="H18" s="46">
        <f>SUM(H13:H17)</f>
        <v>16.95</v>
      </c>
      <c r="I18" s="46">
        <f>SUM(I13:I17)</f>
        <v>25.15</v>
      </c>
      <c r="J18" s="46">
        <f>SUM(J13:J17)</f>
        <v>90.36</v>
      </c>
    </row>
    <row r="19" spans="1:10">
      <c r="A19" s="34" t="s">
        <v>28</v>
      </c>
      <c r="B19" s="51"/>
      <c r="C19" s="52" t="s">
        <v>46</v>
      </c>
      <c r="D19" s="53" t="s">
        <v>48</v>
      </c>
      <c r="E19" s="54">
        <v>100</v>
      </c>
      <c r="F19" s="55">
        <v>28.1</v>
      </c>
      <c r="G19" s="54">
        <v>304</v>
      </c>
      <c r="H19" s="54">
        <v>6.89</v>
      </c>
      <c r="I19" s="54">
        <v>7.12</v>
      </c>
      <c r="J19" s="56">
        <v>53.2</v>
      </c>
    </row>
    <row r="20" spans="1:10" ht="15.75" thickBot="1">
      <c r="A20" s="35"/>
      <c r="B20" s="36"/>
      <c r="C20" s="37">
        <v>1096</v>
      </c>
      <c r="D20" s="26" t="s">
        <v>49</v>
      </c>
      <c r="E20" s="38">
        <v>200</v>
      </c>
      <c r="F20" s="21">
        <v>6.9</v>
      </c>
      <c r="G20" s="38">
        <v>57</v>
      </c>
      <c r="H20" s="38">
        <v>0.02</v>
      </c>
      <c r="I20" s="38">
        <v>0.02</v>
      </c>
      <c r="J20" s="39">
        <v>14.26</v>
      </c>
    </row>
    <row r="21" spans="1:10">
      <c r="A21" s="6"/>
      <c r="B21" s="23"/>
      <c r="C21" s="23"/>
      <c r="D21" s="45" t="s">
        <v>31</v>
      </c>
      <c r="E21" s="46">
        <f>SUM(E19:E20)</f>
        <v>300</v>
      </c>
      <c r="F21" s="46">
        <f t="shared" ref="F21:J21" si="2">SUM(F19:F20)</f>
        <v>35</v>
      </c>
      <c r="G21" s="46">
        <f t="shared" si="2"/>
        <v>361</v>
      </c>
      <c r="H21" s="46">
        <f t="shared" si="2"/>
        <v>6.9099999999999993</v>
      </c>
      <c r="I21" s="46">
        <f t="shared" si="2"/>
        <v>7.14</v>
      </c>
      <c r="J21" s="46">
        <f t="shared" si="2"/>
        <v>67.460000000000008</v>
      </c>
    </row>
    <row r="22" spans="1:10" s="42" customFormat="1">
      <c r="A22" s="47"/>
      <c r="B22" s="48"/>
      <c r="C22" s="48"/>
      <c r="D22" s="49" t="s">
        <v>38</v>
      </c>
      <c r="E22" s="50"/>
      <c r="F22" s="50">
        <f>SUM(F21+F18+F9+F12)</f>
        <v>184</v>
      </c>
      <c r="G22" s="50">
        <f>SUM(G21+G18+G9+G12)</f>
        <v>1581</v>
      </c>
      <c r="H22" s="50">
        <f>SUM(H21+H18+H9+H12)</f>
        <v>41.57</v>
      </c>
      <c r="I22" s="50">
        <f>SUM(I21+I18+I9+I12)</f>
        <v>55.039999999999992</v>
      </c>
      <c r="J22" s="50">
        <f>SUM(J21+J18+J9+J12)</f>
        <v>229.38</v>
      </c>
    </row>
    <row r="23" spans="1:10" s="42" customFormat="1">
      <c r="A23" s="40"/>
      <c r="B23" s="41"/>
      <c r="C23" s="41"/>
      <c r="D23" s="43"/>
      <c r="E23" s="44"/>
      <c r="F23" s="44"/>
      <c r="G23" s="44"/>
      <c r="H23" s="44"/>
      <c r="I23" s="44"/>
      <c r="J23" s="44"/>
    </row>
    <row r="25" spans="1:10">
      <c r="A25" t="s">
        <v>0</v>
      </c>
      <c r="B25" s="28" t="s">
        <v>18</v>
      </c>
      <c r="C25" s="29"/>
      <c r="D25" s="30"/>
      <c r="E25" t="s">
        <v>17</v>
      </c>
      <c r="F25" s="18"/>
      <c r="I25" t="s">
        <v>1</v>
      </c>
      <c r="J25" s="17">
        <v>44343</v>
      </c>
    </row>
    <row r="26" spans="1:10" ht="7.5" customHeight="1" thickBot="1"/>
    <row r="27" spans="1:10" ht="15.75" thickBot="1">
      <c r="A27" s="57" t="s">
        <v>2</v>
      </c>
      <c r="B27" s="58" t="s">
        <v>3</v>
      </c>
      <c r="C27" s="59" t="s">
        <v>21</v>
      </c>
      <c r="D27" s="59" t="s">
        <v>4</v>
      </c>
      <c r="E27" s="59" t="s">
        <v>22</v>
      </c>
      <c r="F27" s="59" t="s">
        <v>5</v>
      </c>
      <c r="G27" s="59" t="s">
        <v>6</v>
      </c>
      <c r="H27" s="59" t="s">
        <v>7</v>
      </c>
      <c r="I27" s="59" t="s">
        <v>8</v>
      </c>
      <c r="J27" s="60" t="s">
        <v>9</v>
      </c>
    </row>
    <row r="28" spans="1:10">
      <c r="A28" s="64" t="s">
        <v>50</v>
      </c>
      <c r="B28" s="61" t="s">
        <v>10</v>
      </c>
      <c r="C28" s="2" t="s">
        <v>40</v>
      </c>
      <c r="D28" s="25" t="s">
        <v>41</v>
      </c>
      <c r="E28" s="13">
        <v>210</v>
      </c>
      <c r="F28" s="20">
        <v>26.2</v>
      </c>
      <c r="G28" s="13">
        <v>175</v>
      </c>
      <c r="H28" s="13">
        <v>4.71</v>
      </c>
      <c r="I28" s="13">
        <v>6.27</v>
      </c>
      <c r="J28" s="14">
        <v>25.01</v>
      </c>
    </row>
    <row r="29" spans="1:10">
      <c r="A29" s="6"/>
      <c r="B29" s="61" t="s">
        <v>36</v>
      </c>
      <c r="C29" s="2">
        <v>16</v>
      </c>
      <c r="D29" s="25" t="s">
        <v>39</v>
      </c>
      <c r="E29" s="13">
        <v>35</v>
      </c>
      <c r="F29" s="20">
        <v>26.5</v>
      </c>
      <c r="G29" s="13">
        <v>95</v>
      </c>
      <c r="H29" s="13">
        <v>7.99</v>
      </c>
      <c r="I29" s="13">
        <v>6.93</v>
      </c>
      <c r="J29" s="14"/>
    </row>
    <row r="30" spans="1:10">
      <c r="A30" s="6"/>
      <c r="B30" s="61" t="s">
        <v>11</v>
      </c>
      <c r="C30" s="2">
        <v>376</v>
      </c>
      <c r="D30" s="25" t="s">
        <v>23</v>
      </c>
      <c r="E30" s="13">
        <v>200</v>
      </c>
      <c r="F30" s="20">
        <v>3</v>
      </c>
      <c r="G30" s="13">
        <v>61</v>
      </c>
      <c r="H30" s="13">
        <v>0.12</v>
      </c>
      <c r="I30" s="13">
        <v>0.03</v>
      </c>
      <c r="J30" s="14">
        <v>14.99</v>
      </c>
    </row>
    <row r="31" spans="1:10">
      <c r="A31" s="6"/>
      <c r="B31" s="61" t="s">
        <v>19</v>
      </c>
      <c r="C31" s="2" t="s">
        <v>24</v>
      </c>
      <c r="D31" s="25" t="s">
        <v>25</v>
      </c>
      <c r="E31" s="13">
        <v>50</v>
      </c>
      <c r="F31" s="20">
        <v>4.4000000000000004</v>
      </c>
      <c r="G31" s="13">
        <v>161</v>
      </c>
      <c r="H31" s="13">
        <v>4.53</v>
      </c>
      <c r="I31" s="13">
        <v>2.98</v>
      </c>
      <c r="J31" s="14">
        <v>28.89</v>
      </c>
    </row>
    <row r="32" spans="1:10">
      <c r="A32" s="6"/>
      <c r="B32" s="62" t="s">
        <v>36</v>
      </c>
      <c r="C32" s="2">
        <v>14</v>
      </c>
      <c r="D32" s="25" t="s">
        <v>26</v>
      </c>
      <c r="E32" s="13">
        <v>10</v>
      </c>
      <c r="F32" s="20">
        <v>9.9</v>
      </c>
      <c r="G32" s="13">
        <v>58</v>
      </c>
      <c r="H32" s="13">
        <v>0.05</v>
      </c>
      <c r="I32" s="13">
        <v>6.38</v>
      </c>
      <c r="J32" s="14">
        <v>7.0000000000000007E-2</v>
      </c>
    </row>
    <row r="33" spans="1:10" ht="15.75" thickBot="1">
      <c r="A33" s="7"/>
      <c r="B33" s="63"/>
      <c r="C33" s="8"/>
      <c r="D33" s="31" t="s">
        <v>29</v>
      </c>
      <c r="E33" s="32">
        <f>SUM(E28:E32)</f>
        <v>505</v>
      </c>
      <c r="F33" s="32">
        <f t="shared" ref="F33" si="3">SUM(F28:F32)</f>
        <v>70</v>
      </c>
      <c r="G33" s="32">
        <f t="shared" ref="G33" si="4">SUM(G28:G32)</f>
        <v>550</v>
      </c>
      <c r="H33" s="32">
        <f t="shared" ref="H33" si="5">SUM(H28:H32)</f>
        <v>17.399999999999999</v>
      </c>
      <c r="I33" s="32">
        <f t="shared" ref="I33" si="6">SUM(I28:I32)</f>
        <v>22.589999999999996</v>
      </c>
      <c r="J33" s="33">
        <f t="shared" ref="J33" si="7">SUM(J28:J32)</f>
        <v>68.959999999999994</v>
      </c>
    </row>
    <row r="34" spans="1:10">
      <c r="A34" s="4" t="s">
        <v>12</v>
      </c>
      <c r="B34" s="10"/>
      <c r="C34" s="5"/>
      <c r="D34" s="24"/>
      <c r="E34" s="11"/>
      <c r="F34" s="19"/>
      <c r="G34" s="11"/>
      <c r="H34" s="11"/>
      <c r="I34" s="11"/>
      <c r="J34" s="12"/>
    </row>
    <row r="35" spans="1:10">
      <c r="A35" s="6"/>
      <c r="B35" s="2"/>
      <c r="C35" s="2"/>
      <c r="D35" s="25"/>
      <c r="E35" s="13"/>
      <c r="F35" s="20"/>
      <c r="G35" s="13"/>
      <c r="H35" s="13"/>
      <c r="I35" s="13"/>
      <c r="J35" s="14"/>
    </row>
    <row r="36" spans="1:10" ht="15.75" thickBot="1">
      <c r="A36" s="7"/>
      <c r="B36" s="8"/>
      <c r="C36" s="8"/>
      <c r="D36" s="31" t="s">
        <v>35</v>
      </c>
      <c r="E36" s="32">
        <f>SUM(E34:E35)</f>
        <v>0</v>
      </c>
      <c r="F36" s="32">
        <f t="shared" ref="F36" si="8">SUM(F34:F35)</f>
        <v>0</v>
      </c>
      <c r="G36" s="32">
        <f t="shared" ref="G36" si="9">SUM(G34:G35)</f>
        <v>0</v>
      </c>
      <c r="H36" s="32">
        <f t="shared" ref="H36" si="10">SUM(H34:H35)</f>
        <v>0</v>
      </c>
      <c r="I36" s="32">
        <f t="shared" ref="I36" si="11">SUM(I34:I35)</f>
        <v>0</v>
      </c>
      <c r="J36" s="32">
        <f t="shared" ref="J36" si="12">SUM(J34:J35)</f>
        <v>0</v>
      </c>
    </row>
    <row r="37" spans="1:10">
      <c r="A37" s="6" t="s">
        <v>13</v>
      </c>
      <c r="B37" s="9" t="s">
        <v>14</v>
      </c>
      <c r="C37" s="3" t="s">
        <v>37</v>
      </c>
      <c r="D37" s="27" t="s">
        <v>42</v>
      </c>
      <c r="E37" s="15">
        <v>35</v>
      </c>
      <c r="F37" s="22">
        <v>8.9</v>
      </c>
      <c r="G37" s="15">
        <v>52</v>
      </c>
      <c r="H37" s="15">
        <v>0.6</v>
      </c>
      <c r="I37" s="15">
        <v>4.66</v>
      </c>
      <c r="J37" s="16">
        <v>1.79</v>
      </c>
    </row>
    <row r="38" spans="1:10">
      <c r="A38" s="6"/>
      <c r="B38" s="1" t="s">
        <v>15</v>
      </c>
      <c r="C38" s="2">
        <v>129</v>
      </c>
      <c r="D38" s="25" t="s">
        <v>43</v>
      </c>
      <c r="E38" s="13">
        <v>260</v>
      </c>
      <c r="F38" s="20">
        <v>15.4</v>
      </c>
      <c r="G38" s="13">
        <v>127</v>
      </c>
      <c r="H38" s="13">
        <v>2.42</v>
      </c>
      <c r="I38" s="13">
        <v>5.85</v>
      </c>
      <c r="J38" s="14">
        <v>16.11</v>
      </c>
    </row>
    <row r="39" spans="1:10">
      <c r="A39" s="6"/>
      <c r="B39" s="1" t="s">
        <v>16</v>
      </c>
      <c r="C39" s="2">
        <v>394</v>
      </c>
      <c r="D39" s="25" t="s">
        <v>44</v>
      </c>
      <c r="E39" s="13">
        <v>170</v>
      </c>
      <c r="F39" s="20">
        <v>47.6</v>
      </c>
      <c r="G39" s="13">
        <v>223</v>
      </c>
      <c r="H39" s="13">
        <v>8.6199999999999992</v>
      </c>
      <c r="I39" s="13">
        <v>11.61</v>
      </c>
      <c r="J39" s="14">
        <v>20.95</v>
      </c>
    </row>
    <row r="40" spans="1:10">
      <c r="A40" s="6"/>
      <c r="B40" s="1" t="s">
        <v>27</v>
      </c>
      <c r="C40" s="2">
        <v>348</v>
      </c>
      <c r="D40" s="25" t="s">
        <v>45</v>
      </c>
      <c r="E40" s="13">
        <v>200</v>
      </c>
      <c r="F40" s="20">
        <v>7.7</v>
      </c>
      <c r="G40" s="13">
        <v>94</v>
      </c>
      <c r="H40" s="13">
        <v>0.78</v>
      </c>
      <c r="I40" s="13">
        <v>0.05</v>
      </c>
      <c r="J40" s="14">
        <v>22.62</v>
      </c>
    </row>
    <row r="41" spans="1:10">
      <c r="A41" s="6"/>
      <c r="B41" s="1" t="s">
        <v>20</v>
      </c>
      <c r="C41" s="2" t="s">
        <v>24</v>
      </c>
      <c r="D41" s="25" t="s">
        <v>25</v>
      </c>
      <c r="E41" s="13">
        <v>50</v>
      </c>
      <c r="F41" s="20">
        <v>4.4000000000000004</v>
      </c>
      <c r="G41" s="13">
        <v>161</v>
      </c>
      <c r="H41" s="13">
        <v>4.53</v>
      </c>
      <c r="I41" s="13">
        <v>2.98</v>
      </c>
      <c r="J41" s="14">
        <v>28.89</v>
      </c>
    </row>
    <row r="42" spans="1:10" ht="15.75" thickBot="1">
      <c r="A42" s="6"/>
      <c r="B42" s="23"/>
      <c r="C42" s="23"/>
      <c r="D42" s="45" t="s">
        <v>30</v>
      </c>
      <c r="E42" s="46">
        <f>SUM(E37:E41)</f>
        <v>715</v>
      </c>
      <c r="F42" s="46">
        <f>SUM(F37:F41)</f>
        <v>84.000000000000014</v>
      </c>
      <c r="G42" s="46">
        <f>SUM(G37:G41)</f>
        <v>657</v>
      </c>
      <c r="H42" s="46">
        <f>SUM(H37:H41)</f>
        <v>16.95</v>
      </c>
      <c r="I42" s="46">
        <f>SUM(I37:I41)</f>
        <v>25.15</v>
      </c>
      <c r="J42" s="46">
        <f>SUM(J37:J41)</f>
        <v>90.36</v>
      </c>
    </row>
    <row r="43" spans="1:10">
      <c r="A43" s="34" t="s">
        <v>28</v>
      </c>
      <c r="B43" s="51"/>
      <c r="C43" s="52" t="s">
        <v>46</v>
      </c>
      <c r="D43" s="53" t="s">
        <v>48</v>
      </c>
      <c r="E43" s="54">
        <v>100</v>
      </c>
      <c r="F43" s="55">
        <v>28.1</v>
      </c>
      <c r="G43" s="54">
        <v>304</v>
      </c>
      <c r="H43" s="54">
        <v>6.89</v>
      </c>
      <c r="I43" s="54">
        <v>7.12</v>
      </c>
      <c r="J43" s="56">
        <v>53.2</v>
      </c>
    </row>
    <row r="44" spans="1:10" ht="15.75" thickBot="1">
      <c r="A44" s="35"/>
      <c r="B44" s="36"/>
      <c r="C44" s="37">
        <v>1096</v>
      </c>
      <c r="D44" s="26" t="s">
        <v>49</v>
      </c>
      <c r="E44" s="38">
        <v>200</v>
      </c>
      <c r="F44" s="21">
        <v>6.9</v>
      </c>
      <c r="G44" s="38">
        <v>57</v>
      </c>
      <c r="H44" s="38">
        <v>0.02</v>
      </c>
      <c r="I44" s="38">
        <v>0.02</v>
      </c>
      <c r="J44" s="39">
        <v>14.26</v>
      </c>
    </row>
    <row r="45" spans="1:10" ht="15.75" thickBot="1">
      <c r="A45" s="6"/>
      <c r="B45" s="23"/>
      <c r="C45" s="23"/>
      <c r="D45" s="45" t="s">
        <v>31</v>
      </c>
      <c r="E45" s="46">
        <f>SUM(E43:E44)</f>
        <v>300</v>
      </c>
      <c r="F45" s="46">
        <f t="shared" ref="F45:J45" si="13">SUM(F43:F44)</f>
        <v>35</v>
      </c>
      <c r="G45" s="46">
        <f t="shared" si="13"/>
        <v>361</v>
      </c>
      <c r="H45" s="46">
        <f t="shared" si="13"/>
        <v>6.9099999999999993</v>
      </c>
      <c r="I45" s="46">
        <f t="shared" si="13"/>
        <v>7.14</v>
      </c>
      <c r="J45" s="46">
        <f t="shared" si="13"/>
        <v>67.460000000000008</v>
      </c>
    </row>
    <row r="46" spans="1:10">
      <c r="A46" s="4" t="s">
        <v>33</v>
      </c>
      <c r="B46" s="61" t="s">
        <v>10</v>
      </c>
      <c r="C46" s="2" t="s">
        <v>40</v>
      </c>
      <c r="D46" s="25" t="s">
        <v>41</v>
      </c>
      <c r="E46" s="13">
        <v>205</v>
      </c>
      <c r="F46" s="20">
        <v>21.2</v>
      </c>
      <c r="G46" s="13">
        <v>188</v>
      </c>
      <c r="H46" s="13">
        <v>5.0199999999999996</v>
      </c>
      <c r="I46" s="13">
        <v>6.43</v>
      </c>
      <c r="J46" s="14">
        <v>27.61</v>
      </c>
    </row>
    <row r="47" spans="1:10">
      <c r="A47" s="6" t="s">
        <v>34</v>
      </c>
      <c r="B47" s="61" t="s">
        <v>36</v>
      </c>
      <c r="C47" s="2">
        <v>16</v>
      </c>
      <c r="D47" s="25" t="s">
        <v>39</v>
      </c>
      <c r="E47" s="13">
        <v>35</v>
      </c>
      <c r="F47" s="20">
        <v>26.5</v>
      </c>
      <c r="G47" s="13">
        <v>95</v>
      </c>
      <c r="H47" s="13">
        <v>7.99</v>
      </c>
      <c r="I47" s="13">
        <v>6.93</v>
      </c>
      <c r="J47" s="14"/>
    </row>
    <row r="48" spans="1:10">
      <c r="A48" s="6"/>
      <c r="B48" s="61" t="s">
        <v>11</v>
      </c>
      <c r="C48" s="2">
        <v>376</v>
      </c>
      <c r="D48" s="25" t="s">
        <v>23</v>
      </c>
      <c r="E48" s="13">
        <v>200</v>
      </c>
      <c r="F48" s="20">
        <v>3</v>
      </c>
      <c r="G48" s="13">
        <v>61</v>
      </c>
      <c r="H48" s="13">
        <v>0.12</v>
      </c>
      <c r="I48" s="13">
        <v>0.03</v>
      </c>
      <c r="J48" s="14">
        <v>14.99</v>
      </c>
    </row>
    <row r="49" spans="1:10">
      <c r="A49" s="6"/>
      <c r="B49" s="61" t="s">
        <v>19</v>
      </c>
      <c r="C49" s="2" t="s">
        <v>24</v>
      </c>
      <c r="D49" s="25" t="s">
        <v>25</v>
      </c>
      <c r="E49" s="13">
        <v>50</v>
      </c>
      <c r="F49" s="20">
        <v>4.4000000000000004</v>
      </c>
      <c r="G49" s="13">
        <v>161</v>
      </c>
      <c r="H49" s="13">
        <v>4.53</v>
      </c>
      <c r="I49" s="13">
        <v>2.98</v>
      </c>
      <c r="J49" s="14">
        <v>28.89</v>
      </c>
    </row>
    <row r="50" spans="1:10" ht="15.75" thickBot="1">
      <c r="A50" s="7"/>
      <c r="B50" s="62" t="s">
        <v>36</v>
      </c>
      <c r="C50" s="2">
        <v>14</v>
      </c>
      <c r="D50" s="25" t="s">
        <v>26</v>
      </c>
      <c r="E50" s="13">
        <v>10</v>
      </c>
      <c r="F50" s="20">
        <v>9.9</v>
      </c>
      <c r="G50" s="13">
        <v>58</v>
      </c>
      <c r="H50" s="13">
        <v>0.05</v>
      </c>
      <c r="I50" s="13">
        <v>6.38</v>
      </c>
      <c r="J50" s="14">
        <v>7.0000000000000007E-2</v>
      </c>
    </row>
    <row r="51" spans="1:10" s="42" customFormat="1" ht="15.75" thickBot="1">
      <c r="A51" s="47"/>
      <c r="B51" s="63"/>
      <c r="C51" s="8"/>
      <c r="D51" s="31" t="s">
        <v>29</v>
      </c>
      <c r="E51" s="32">
        <f>SUM(E46:E50)</f>
        <v>500</v>
      </c>
      <c r="F51" s="32">
        <f t="shared" ref="F51" si="14">SUM(F46:F50)</f>
        <v>65</v>
      </c>
      <c r="G51" s="32">
        <f t="shared" ref="G51" si="15">SUM(G46:G50)</f>
        <v>563</v>
      </c>
      <c r="H51" s="32">
        <f t="shared" ref="H51" si="16">SUM(H46:H50)</f>
        <v>17.71</v>
      </c>
      <c r="I51" s="32">
        <f t="shared" ref="I51" si="17">SUM(I46:I50)</f>
        <v>22.749999999999996</v>
      </c>
      <c r="J51" s="33">
        <f t="shared" ref="J51" si="18">SUM(J46:J50)</f>
        <v>71.56</v>
      </c>
    </row>
    <row r="52" spans="1:10" s="42" customFormat="1">
      <c r="A52" s="47"/>
      <c r="B52" s="48"/>
      <c r="C52" s="48"/>
      <c r="D52" s="49" t="s">
        <v>38</v>
      </c>
      <c r="E52" s="50"/>
      <c r="F52" s="50">
        <f>SUM(F33+F36+F42+F45+F51)</f>
        <v>254</v>
      </c>
      <c r="G52" s="50">
        <f t="shared" ref="G52:J52" si="19">SUM(G33+G36+G42+G45+G51)</f>
        <v>2131</v>
      </c>
      <c r="H52" s="50">
        <f t="shared" si="19"/>
        <v>58.969999999999992</v>
      </c>
      <c r="I52" s="50">
        <f t="shared" si="19"/>
        <v>77.63</v>
      </c>
      <c r="J52" s="50">
        <f t="shared" si="19"/>
        <v>298.34000000000003</v>
      </c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2021-05-28T11:08:20Z</dcterms:modified>
</cp:coreProperties>
</file>