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658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/>
  <c r="J13"/>
  <c r="H13"/>
  <c r="G13"/>
  <c r="F13"/>
  <c r="E13"/>
  <c r="I8" l="1"/>
  <c r="G8"/>
  <c r="G27"/>
  <c r="F30"/>
  <c r="H30"/>
  <c r="I30"/>
  <c r="J30"/>
  <c r="G30"/>
  <c r="F20"/>
  <c r="H20" l="1"/>
  <c r="H27"/>
  <c r="I27"/>
  <c r="J27"/>
  <c r="F27"/>
  <c r="E27"/>
  <c r="F8" l="1"/>
  <c r="H8"/>
  <c r="H31" s="1"/>
  <c r="J8"/>
  <c r="E8"/>
  <c r="E30" l="1"/>
  <c r="F31" l="1"/>
  <c r="G20"/>
  <c r="G31" s="1"/>
  <c r="I20"/>
  <c r="I31" s="1"/>
  <c r="J20"/>
  <c r="J31" s="1"/>
  <c r="E20"/>
</calcChain>
</file>

<file path=xl/sharedStrings.xml><?xml version="1.0" encoding="utf-8"?>
<sst xmlns="http://schemas.openxmlformats.org/spreadsheetml/2006/main" count="80" uniqueCount="50">
  <si>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</si>
  <si>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</si>
  <si>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</si>
  <si>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</si>
  <si>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</si>
  <si>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</si>
  <si>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</si>
  <si>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</si>
  <si>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</si>
  <si>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</si>
  <si>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</si>
  <si>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</si>
  <si>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</si>
  <si>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</si>
  <si>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</si>
  <si>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</si>
  <si>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</si>
  <si>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</si>
  <si>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Отд./корп</t>
  </si>
  <si>
    <t>хлеб</t>
  </si>
  <si>
    <t>хлеб бел.</t>
  </si>
  <si>
    <t>№ рец.</t>
  </si>
  <si>
    <t>Выход, г</t>
  </si>
  <si>
    <t>ТКК</t>
  </si>
  <si>
    <t>Хлеб пшеничный</t>
  </si>
  <si>
    <t>Напиток</t>
  </si>
  <si>
    <t>Итого за завтрак:</t>
  </si>
  <si>
    <t>Итого за обед:</t>
  </si>
  <si>
    <t>Полдник</t>
  </si>
  <si>
    <t>Итого за полдник:</t>
  </si>
  <si>
    <t>МБОУ Школа № 134 городского округа Самара</t>
  </si>
  <si>
    <t>б/п</t>
  </si>
  <si>
    <t>Сладкое</t>
  </si>
  <si>
    <t>Итого за обед б/п:</t>
  </si>
  <si>
    <t xml:space="preserve">Завтрак </t>
  </si>
  <si>
    <t>Сыр порционно</t>
  </si>
  <si>
    <t>ТБЛ№4</t>
  </si>
  <si>
    <t>Каша молочная Дружба с маслом</t>
  </si>
  <si>
    <t>Какао с молоком</t>
  </si>
  <si>
    <t>гастрономия</t>
  </si>
  <si>
    <t>71/2005</t>
  </si>
  <si>
    <t>Помидор порционно</t>
  </si>
  <si>
    <t>Рассольник ленинградский со сметаной</t>
  </si>
  <si>
    <t>Котлеты рыбные</t>
  </si>
  <si>
    <t>Гороховое пюре</t>
  </si>
  <si>
    <t>Компот из кураги</t>
  </si>
  <si>
    <t>5.11.91 г</t>
  </si>
  <si>
    <t>Рогалик "Тольяттинский"</t>
  </si>
  <si>
    <t>Сок фруктово-ягодный</t>
  </si>
  <si>
    <t>Итого за 18.11.2021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</si>
</sst>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5" xfId="0" applyBorder="1"/>
    <xf numFmtId="0" fontId="0" fillId="0" borderId="6" xfId="0" applyBorder="1"/>
    <xf numFmtId="0" fontId="0" fillId="0" borderId="8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3" fillId="2" borderId="9" xfId="0" applyNumberFormat="1" applyFont="1" applyFill="1" applyBorder="1" applyProtection="1">
      <protection locked="0"/>
    </xf>
    <xf numFmtId="1" fontId="3" fillId="2" borderId="15" xfId="0" applyNumberFormat="1" applyFon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21" xfId="0" applyBorder="1"/>
    <xf numFmtId="0" fontId="0" fillId="0" borderId="22" xfId="0" applyBorder="1"/>
    <xf numFmtId="1" fontId="0" fillId="2" borderId="3" xfId="0" applyNumberFormat="1" applyFill="1" applyBorder="1" applyProtection="1">
      <protection locked="0"/>
    </xf>
    <xf numFmtId="1" fontId="3" fillId="2" borderId="18" xfId="0" applyNumberFormat="1" applyFon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3" fillId="2" borderId="20" xfId="0" applyNumberFormat="1" applyFont="1" applyFill="1" applyBorder="1" applyProtection="1">
      <protection locked="0"/>
    </xf>
    <xf numFmtId="0" fontId="0" fillId="2" borderId="22" xfId="0" applyFill="1" applyBorder="1" applyAlignment="1" applyProtection="1">
      <alignment wrapText="1"/>
      <protection locked="0"/>
    </xf>
    <xf numFmtId="0" fontId="0" fillId="2" borderId="23" xfId="0" applyFill="1" applyBorder="1" applyAlignment="1" applyProtection="1">
      <alignment wrapText="1"/>
      <protection locked="0"/>
    </xf>
    <xf numFmtId="0" fontId="3" fillId="2" borderId="13" xfId="0" applyFont="1" applyFill="1" applyBorder="1" applyAlignment="1" applyProtection="1">
      <alignment wrapText="1"/>
      <protection locked="0"/>
    </xf>
    <xf numFmtId="0" fontId="0" fillId="2" borderId="24" xfId="0" applyFill="1" applyBorder="1" applyAlignment="1" applyProtection="1">
      <alignment wrapText="1"/>
      <protection locked="0"/>
    </xf>
    <xf numFmtId="0" fontId="3" fillId="2" borderId="25" xfId="0" applyFont="1" applyFill="1" applyBorder="1" applyAlignment="1" applyProtection="1">
      <alignment wrapText="1"/>
      <protection locked="0"/>
    </xf>
    <xf numFmtId="0" fontId="0" fillId="0" borderId="30" xfId="0" applyBorder="1"/>
    <xf numFmtId="0" fontId="0" fillId="3" borderId="22" xfId="0" applyFill="1" applyBorder="1"/>
    <xf numFmtId="0" fontId="0" fillId="0" borderId="35" xfId="0" applyBorder="1"/>
    <xf numFmtId="1" fontId="3" fillId="2" borderId="17" xfId="0" applyNumberFormat="1" applyFont="1" applyFill="1" applyBorder="1" applyProtection="1">
      <protection locked="0"/>
    </xf>
    <xf numFmtId="1" fontId="3" fillId="2" borderId="10" xfId="0" applyNumberFormat="1" applyFont="1" applyFill="1" applyBorder="1" applyProtection="1">
      <protection locked="0"/>
    </xf>
    <xf numFmtId="0" fontId="0" fillId="3" borderId="22" xfId="0" applyFill="1" applyBorder="1" applyProtection="1">
      <protection locked="0"/>
    </xf>
    <xf numFmtId="1" fontId="2" fillId="2" borderId="36" xfId="0" applyNumberFormat="1" applyFont="1" applyFill="1" applyBorder="1" applyProtection="1">
      <protection locked="0"/>
    </xf>
    <xf numFmtId="1" fontId="2" fillId="2" borderId="21" xfId="0" applyNumberFormat="1" applyFont="1" applyFill="1" applyBorder="1" applyProtection="1">
      <protection locked="0"/>
    </xf>
    <xf numFmtId="0" fontId="0" fillId="3" borderId="24" xfId="0" applyFill="1" applyBorder="1" applyProtection="1">
      <protection locked="0"/>
    </xf>
    <xf numFmtId="0" fontId="0" fillId="3" borderId="25" xfId="0" applyFill="1" applyBorder="1" applyProtection="1">
      <protection locked="0"/>
    </xf>
    <xf numFmtId="0" fontId="0" fillId="3" borderId="14" xfId="0" applyFill="1" applyBorder="1" applyProtection="1">
      <protection locked="0"/>
    </xf>
    <xf numFmtId="1" fontId="0" fillId="2" borderId="38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" fontId="3" fillId="2" borderId="40" xfId="0" applyNumberFormat="1" applyFont="1" applyFill="1" applyBorder="1" applyProtection="1">
      <protection locked="0"/>
    </xf>
    <xf numFmtId="1" fontId="3" fillId="2" borderId="13" xfId="0" applyNumberFormat="1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3" fillId="2" borderId="15" xfId="0" applyNumberFormat="1" applyFont="1" applyFill="1" applyBorder="1" applyProtection="1">
      <protection locked="0"/>
    </xf>
    <xf numFmtId="2" fontId="3" fillId="2" borderId="16" xfId="0" applyNumberFormat="1" applyFon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3" fillId="2" borderId="10" xfId="0" applyNumberFormat="1" applyFont="1" applyFill="1" applyBorder="1" applyProtection="1">
      <protection locked="0"/>
    </xf>
    <xf numFmtId="2" fontId="2" fillId="2" borderId="21" xfId="0" applyNumberFormat="1" applyFont="1" applyFill="1" applyBorder="1" applyProtection="1">
      <protection locked="0"/>
    </xf>
    <xf numFmtId="2" fontId="2" fillId="2" borderId="37" xfId="0" applyNumberFormat="1" applyFont="1" applyFill="1" applyBorder="1" applyProtection="1">
      <protection locked="0"/>
    </xf>
    <xf numFmtId="2" fontId="2" fillId="2" borderId="32" xfId="0" applyNumberFormat="1" applyFont="1" applyFill="1" applyBorder="1" applyProtection="1">
      <protection locked="0"/>
    </xf>
    <xf numFmtId="2" fontId="0" fillId="2" borderId="26" xfId="0" applyNumberFormat="1" applyFill="1" applyBorder="1" applyProtection="1">
      <protection locked="0"/>
    </xf>
    <xf numFmtId="2" fontId="0" fillId="2" borderId="39" xfId="0" applyNumberFormat="1" applyFill="1" applyBorder="1" applyProtection="1">
      <protection locked="0"/>
    </xf>
    <xf numFmtId="2" fontId="3" fillId="2" borderId="13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0" fillId="0" borderId="0" xfId="0" applyAlignment="1">
      <alignment horizontal="right"/>
    </xf>
    <xf numFmtId="0" fontId="0" fillId="2" borderId="33" xfId="0" applyFill="1" applyBorder="1" applyAlignment="1" applyProtection="1">
      <alignment horizontal="right"/>
      <protection locked="0"/>
    </xf>
    <xf numFmtId="0" fontId="0" fillId="2" borderId="13" xfId="0" applyFill="1" applyBorder="1" applyAlignment="1" applyProtection="1">
      <alignment horizontal="right"/>
      <protection locked="0"/>
    </xf>
    <xf numFmtId="0" fontId="0" fillId="2" borderId="28" xfId="0" applyFill="1" applyBorder="1" applyAlignment="1" applyProtection="1">
      <alignment horizontal="right"/>
      <protection locked="0"/>
    </xf>
    <xf numFmtId="0" fontId="0" fillId="2" borderId="27" xfId="0" applyFill="1" applyBorder="1" applyAlignment="1" applyProtection="1">
      <alignment horizontal="right"/>
      <protection locked="0"/>
    </xf>
    <xf numFmtId="0" fontId="0" fillId="2" borderId="21" xfId="0" applyFill="1" applyBorder="1" applyAlignment="1" applyProtection="1">
      <alignment horizontal="right"/>
      <protection locked="0"/>
    </xf>
    <xf numFmtId="0" fontId="0" fillId="2" borderId="22" xfId="0" applyFill="1" applyBorder="1" applyAlignment="1" applyProtection="1">
      <alignment horizontal="right"/>
      <protection locked="0"/>
    </xf>
    <xf numFmtId="0" fontId="0" fillId="2" borderId="26" xfId="0" applyFill="1" applyBorder="1" applyAlignment="1" applyProtection="1">
      <alignment horizontal="right"/>
      <protection locked="0"/>
    </xf>
    <xf numFmtId="0" fontId="0" fillId="2" borderId="29" xfId="0" applyFill="1" applyBorder="1" applyAlignment="1" applyProtection="1">
      <alignment horizontal="right"/>
      <protection locked="0"/>
    </xf>
    <xf numFmtId="0" fontId="0" fillId="0" borderId="13" xfId="0" applyBorder="1" applyAlignment="1">
      <alignment horizontal="right"/>
    </xf>
    <xf numFmtId="0" fontId="0" fillId="0" borderId="25" xfId="0" applyBorder="1"/>
    <xf numFmtId="0" fontId="0" fillId="2" borderId="41" xfId="0" applyFill="1" applyBorder="1" applyAlignment="1" applyProtection="1">
      <alignment horizontal="right"/>
      <protection locked="0"/>
    </xf>
    <xf numFmtId="0" fontId="0" fillId="2" borderId="42" xfId="0" applyFill="1" applyBorder="1" applyAlignment="1" applyProtection="1">
      <alignment horizontal="right"/>
      <protection locked="0"/>
    </xf>
    <xf numFmtId="0" fontId="0" fillId="2" borderId="34" xfId="0" applyFill="1" applyBorder="1" applyAlignment="1" applyProtection="1">
      <alignment horizontal="right"/>
      <protection locked="0"/>
    </xf>
    <xf numFmtId="0" fontId="0" fillId="3" borderId="13" xfId="0" applyFill="1" applyBorder="1" applyProtection="1">
      <protection locked="0"/>
    </xf>
    <xf numFmtId="0" fontId="0" fillId="3" borderId="34" xfId="0" applyFill="1" applyBorder="1" applyProtection="1">
      <protection locked="0"/>
    </xf>
    <xf numFmtId="0" fontId="1" fillId="2" borderId="24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3" fillId="2" borderId="43" xfId="0" applyNumberFormat="1" applyFont="1" applyFill="1" applyBorder="1" applyProtection="1">
      <protection locked="0"/>
    </xf>
    <xf numFmtId="1" fontId="3" fillId="2" borderId="44" xfId="0" applyNumberFormat="1" applyFont="1" applyFill="1" applyBorder="1" applyProtection="1">
      <protection locked="0"/>
    </xf>
    <xf numFmtId="2" fontId="3" fillId="2" borderId="44" xfId="0" applyNumberFormat="1" applyFont="1" applyFill="1" applyBorder="1" applyProtection="1">
      <protection locked="0"/>
    </xf>
    <xf numFmtId="0" fontId="0" fillId="0" borderId="1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1" fontId="3" fillId="2" borderId="47" xfId="0" applyNumberFormat="1" applyFont="1" applyFill="1" applyBorder="1" applyProtection="1">
      <protection locked="0"/>
    </xf>
    <xf numFmtId="1" fontId="3" fillId="2" borderId="48" xfId="0" applyNumberFormat="1" applyFont="1" applyFill="1" applyBorder="1" applyProtection="1">
      <protection locked="0"/>
    </xf>
    <xf numFmtId="2" fontId="3" fillId="2" borderId="48" xfId="0" applyNumberFormat="1" applyFont="1" applyFill="1" applyBorder="1" applyProtection="1">
      <protection locked="0"/>
    </xf>
    <xf numFmtId="2" fontId="3" fillId="2" borderId="49" xfId="0" applyNumberFormat="1" applyFont="1" applyFill="1" applyBorder="1" applyProtection="1">
      <protection locked="0"/>
    </xf>
    <xf numFmtId="2" fontId="0" fillId="2" borderId="50" xfId="0" applyNumberFormat="1" applyFill="1" applyBorder="1" applyProtection="1">
      <protection locked="0"/>
    </xf>
    <xf numFmtId="2" fontId="0" fillId="2" borderId="5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52" xfId="0" applyNumberFormat="1" applyFill="1" applyBorder="1" applyProtection="1">
      <protection locked="0"/>
    </xf>
    <xf numFmtId="1" fontId="0" fillId="2" borderId="53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0" fontId="0" fillId="2" borderId="25" xfId="0" applyFill="1" applyBorder="1" applyAlignment="1" applyProtection="1">
      <alignment wrapText="1"/>
      <protection locked="0"/>
    </xf>
    <xf numFmtId="0" fontId="3" fillId="2" borderId="31" xfId="0" applyFont="1" applyFill="1" applyBorder="1" applyAlignment="1" applyProtection="1">
      <alignment wrapText="1"/>
      <protection locked="0"/>
    </xf>
    <xf numFmtId="0" fontId="3" fillId="2" borderId="35" xfId="0" applyFon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1"/>
  <sheetViews>
    <sheetView showGridLines="0" tabSelected="1" workbookViewId="0">
      <selection activeCell="L19" sqref="L19"/>
    </sheetView>
  </sheetViews>
  <sheetFormatPr defaultRowHeight="15"/>
  <cols>
    <col min="1" max="1" width="12.140625" customWidth="1"/>
    <col min="2" max="2" width="12.5703125" bestFit="1" customWidth="1"/>
    <col min="3" max="3" width="8" style="49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6" t="s">
        <v>30</v>
      </c>
      <c r="C1" s="67"/>
      <c r="D1" s="68"/>
      <c r="E1" t="s">
        <v>18</v>
      </c>
      <c r="F1" s="5"/>
      <c r="I1" t="s">
        <v>1</v>
      </c>
      <c r="J1" s="4">
        <v>44518</v>
      </c>
    </row>
    <row r="2" spans="1:10" ht="7.5" customHeight="1" thickBot="1"/>
    <row r="3" spans="1:10" ht="15.75" thickBot="1">
      <c r="A3" s="10" t="s">
        <v>2</v>
      </c>
      <c r="B3" s="10" t="s">
        <v>3</v>
      </c>
      <c r="C3" s="58" t="s">
        <v>21</v>
      </c>
      <c r="D3" s="73" t="s">
        <v>4</v>
      </c>
      <c r="E3" s="72" t="s">
        <v>22</v>
      </c>
      <c r="F3" s="73" t="s">
        <v>5</v>
      </c>
      <c r="G3" s="72" t="s">
        <v>6</v>
      </c>
      <c r="H3" s="73" t="s">
        <v>7</v>
      </c>
      <c r="I3" s="72" t="s">
        <v>8</v>
      </c>
      <c r="J3" s="74" t="s">
        <v>9</v>
      </c>
    </row>
    <row r="4" spans="1:10">
      <c r="A4" s="1" t="s">
        <v>10</v>
      </c>
      <c r="B4" s="11" t="s">
        <v>39</v>
      </c>
      <c r="C4" s="60">
        <v>15</v>
      </c>
      <c r="D4" s="85" t="s">
        <v>35</v>
      </c>
      <c r="E4" s="83">
        <v>15</v>
      </c>
      <c r="F4" s="79">
        <v>12.4</v>
      </c>
      <c r="G4" s="79">
        <v>48</v>
      </c>
      <c r="H4" s="79">
        <v>3.27</v>
      </c>
      <c r="I4" s="79">
        <v>3.89</v>
      </c>
      <c r="J4" s="80"/>
    </row>
    <row r="5" spans="1:10">
      <c r="B5" s="12" t="s">
        <v>11</v>
      </c>
      <c r="C5" s="50" t="s">
        <v>36</v>
      </c>
      <c r="D5" s="17" t="s">
        <v>37</v>
      </c>
      <c r="E5" s="13">
        <v>215</v>
      </c>
      <c r="F5" s="6">
        <v>32.700000000000003</v>
      </c>
      <c r="G5" s="6">
        <v>288</v>
      </c>
      <c r="H5" s="6">
        <v>6.33</v>
      </c>
      <c r="I5" s="6">
        <v>14.33</v>
      </c>
      <c r="J5" s="37">
        <v>33.450000000000003</v>
      </c>
    </row>
    <row r="6" spans="1:10">
      <c r="A6" s="2"/>
      <c r="B6" s="12" t="s">
        <v>12</v>
      </c>
      <c r="C6" s="50">
        <v>382</v>
      </c>
      <c r="D6" s="17" t="s">
        <v>38</v>
      </c>
      <c r="E6" s="13">
        <v>200</v>
      </c>
      <c r="F6" s="6">
        <v>19.7</v>
      </c>
      <c r="G6" s="6">
        <v>139</v>
      </c>
      <c r="H6" s="6">
        <v>3.39</v>
      </c>
      <c r="I6" s="6">
        <v>2.79</v>
      </c>
      <c r="J6" s="37">
        <v>25.13</v>
      </c>
    </row>
    <row r="7" spans="1:10" ht="15.75" thickBot="1">
      <c r="A7" s="2"/>
      <c r="B7" s="59" t="s">
        <v>19</v>
      </c>
      <c r="C7" s="61" t="s">
        <v>23</v>
      </c>
      <c r="D7" s="86" t="s">
        <v>24</v>
      </c>
      <c r="E7" s="84">
        <v>50</v>
      </c>
      <c r="F7" s="81">
        <v>5.2</v>
      </c>
      <c r="G7" s="81">
        <v>147</v>
      </c>
      <c r="H7" s="81">
        <v>4.3600000000000003</v>
      </c>
      <c r="I7" s="81">
        <v>2.63</v>
      </c>
      <c r="J7" s="82">
        <v>26.39</v>
      </c>
    </row>
    <row r="8" spans="1:10" ht="15.75" thickBot="1">
      <c r="A8" s="2"/>
      <c r="B8" s="63"/>
      <c r="C8" s="62"/>
      <c r="D8" s="87" t="s">
        <v>26</v>
      </c>
      <c r="E8" s="75">
        <f t="shared" ref="E8:J8" si="0">SUM(E4:E7)</f>
        <v>480</v>
      </c>
      <c r="F8" s="76">
        <f t="shared" si="0"/>
        <v>70</v>
      </c>
      <c r="G8" s="77">
        <f t="shared" si="0"/>
        <v>622</v>
      </c>
      <c r="H8" s="77">
        <f t="shared" si="0"/>
        <v>17.350000000000001</v>
      </c>
      <c r="I8" s="77">
        <f t="shared" si="0"/>
        <v>23.639999999999997</v>
      </c>
      <c r="J8" s="78">
        <f t="shared" si="0"/>
        <v>84.97</v>
      </c>
    </row>
    <row r="9" spans="1:10">
      <c r="A9" s="1" t="s">
        <v>34</v>
      </c>
      <c r="B9" s="11" t="s">
        <v>39</v>
      </c>
      <c r="C9" s="60">
        <v>15</v>
      </c>
      <c r="D9" s="85" t="s">
        <v>35</v>
      </c>
      <c r="E9" s="83">
        <v>15</v>
      </c>
      <c r="F9" s="79">
        <v>12.4</v>
      </c>
      <c r="G9" s="79">
        <v>48</v>
      </c>
      <c r="H9" s="79">
        <v>3.27</v>
      </c>
      <c r="I9" s="79">
        <v>3.89</v>
      </c>
      <c r="J9" s="80"/>
    </row>
    <row r="10" spans="1:10">
      <c r="A10" s="2" t="s">
        <v>31</v>
      </c>
      <c r="B10" s="12" t="s">
        <v>11</v>
      </c>
      <c r="C10" s="50" t="s">
        <v>36</v>
      </c>
      <c r="D10" s="17" t="s">
        <v>37</v>
      </c>
      <c r="E10" s="13">
        <v>210</v>
      </c>
      <c r="F10" s="6">
        <v>27.7</v>
      </c>
      <c r="G10" s="6">
        <v>235</v>
      </c>
      <c r="H10" s="6">
        <v>5.88</v>
      </c>
      <c r="I10" s="6">
        <v>10.01</v>
      </c>
      <c r="J10" s="37">
        <v>30.24</v>
      </c>
    </row>
    <row r="11" spans="1:10">
      <c r="A11" s="2"/>
      <c r="B11" s="12" t="s">
        <v>12</v>
      </c>
      <c r="C11" s="50">
        <v>382</v>
      </c>
      <c r="D11" s="17" t="s">
        <v>38</v>
      </c>
      <c r="E11" s="13">
        <v>200</v>
      </c>
      <c r="F11" s="6">
        <v>19.7</v>
      </c>
      <c r="G11" s="6">
        <v>139</v>
      </c>
      <c r="H11" s="6">
        <v>3.39</v>
      </c>
      <c r="I11" s="6">
        <v>2.79</v>
      </c>
      <c r="J11" s="37">
        <v>25.13</v>
      </c>
    </row>
    <row r="12" spans="1:10" ht="15.75" thickBot="1">
      <c r="A12" s="2"/>
      <c r="B12" s="59" t="s">
        <v>19</v>
      </c>
      <c r="C12" s="61" t="s">
        <v>23</v>
      </c>
      <c r="D12" s="86" t="s">
        <v>24</v>
      </c>
      <c r="E12" s="84">
        <v>50</v>
      </c>
      <c r="F12" s="81">
        <v>5.2</v>
      </c>
      <c r="G12" s="81">
        <v>147</v>
      </c>
      <c r="H12" s="81">
        <v>4.3600000000000003</v>
      </c>
      <c r="I12" s="81">
        <v>2.63</v>
      </c>
      <c r="J12" s="82">
        <v>26.39</v>
      </c>
    </row>
    <row r="13" spans="1:10" ht="15.75" thickBot="1">
      <c r="A13" s="24"/>
      <c r="B13" s="64"/>
      <c r="C13" s="62"/>
      <c r="D13" s="88" t="s">
        <v>26</v>
      </c>
      <c r="E13" s="69">
        <f>SUM(E9:E12)</f>
        <v>475</v>
      </c>
      <c r="F13" s="70">
        <f>SUM(F9:F12)</f>
        <v>65</v>
      </c>
      <c r="G13" s="71">
        <f>SUM(G9:G12)</f>
        <v>569</v>
      </c>
      <c r="H13" s="71">
        <f>SUM(H9:H12)</f>
        <v>16.900000000000002</v>
      </c>
      <c r="I13" s="71">
        <f t="shared" ref="I13:J13" si="1">SUM(I9:I12)</f>
        <v>19.32</v>
      </c>
      <c r="J13" s="71">
        <f t="shared" si="1"/>
        <v>81.759999999999991</v>
      </c>
    </row>
    <row r="14" spans="1:10">
      <c r="A14" s="2" t="s">
        <v>13</v>
      </c>
      <c r="B14" s="11" t="s">
        <v>14</v>
      </c>
      <c r="C14" s="54" t="s">
        <v>40</v>
      </c>
      <c r="D14" s="20" t="s">
        <v>41</v>
      </c>
      <c r="E14" s="15">
        <v>25</v>
      </c>
      <c r="F14" s="7">
        <v>8.8000000000000007</v>
      </c>
      <c r="G14" s="7">
        <v>5</v>
      </c>
      <c r="H14" s="7">
        <v>0.26</v>
      </c>
      <c r="I14" s="7">
        <v>0.04</v>
      </c>
      <c r="J14" s="40">
        <v>0.86</v>
      </c>
    </row>
    <row r="15" spans="1:10">
      <c r="B15" s="12" t="s">
        <v>15</v>
      </c>
      <c r="C15" s="55">
        <v>129</v>
      </c>
      <c r="D15" s="17" t="s">
        <v>42</v>
      </c>
      <c r="E15" s="13">
        <v>260</v>
      </c>
      <c r="F15" s="6">
        <v>15.4</v>
      </c>
      <c r="G15" s="6">
        <v>139</v>
      </c>
      <c r="H15" s="6">
        <v>2.54</v>
      </c>
      <c r="I15" s="6">
        <v>6.87</v>
      </c>
      <c r="J15" s="37">
        <v>16.68</v>
      </c>
    </row>
    <row r="16" spans="1:10">
      <c r="A16" s="2"/>
      <c r="B16" s="12" t="s">
        <v>16</v>
      </c>
      <c r="C16" s="55">
        <v>234</v>
      </c>
      <c r="D16" s="17" t="s">
        <v>43</v>
      </c>
      <c r="E16" s="13">
        <v>60</v>
      </c>
      <c r="F16" s="6">
        <v>35.200000000000003</v>
      </c>
      <c r="G16" s="6">
        <v>74</v>
      </c>
      <c r="H16" s="6">
        <v>7.91</v>
      </c>
      <c r="I16" s="6">
        <v>2.75</v>
      </c>
      <c r="J16" s="37">
        <v>4.38</v>
      </c>
    </row>
    <row r="17" spans="1:10">
      <c r="A17" s="2"/>
      <c r="B17" s="12" t="s">
        <v>17</v>
      </c>
      <c r="C17" s="55">
        <v>199</v>
      </c>
      <c r="D17" s="17" t="s">
        <v>44</v>
      </c>
      <c r="E17" s="13">
        <v>200</v>
      </c>
      <c r="F17" s="6">
        <v>14.8</v>
      </c>
      <c r="G17" s="6">
        <v>453</v>
      </c>
      <c r="H17" s="6">
        <v>13.11</v>
      </c>
      <c r="I17" s="6">
        <v>23.97</v>
      </c>
      <c r="J17" s="37">
        <v>46.25</v>
      </c>
    </row>
    <row r="18" spans="1:10">
      <c r="A18" s="2"/>
      <c r="B18" s="27" t="s">
        <v>25</v>
      </c>
      <c r="C18" s="55">
        <v>348</v>
      </c>
      <c r="D18" s="17" t="s">
        <v>45</v>
      </c>
      <c r="E18" s="13">
        <v>200</v>
      </c>
      <c r="F18" s="6">
        <v>10.6</v>
      </c>
      <c r="G18" s="6">
        <v>94</v>
      </c>
      <c r="H18" s="6">
        <v>0.78</v>
      </c>
      <c r="I18" s="6">
        <v>0.05</v>
      </c>
      <c r="J18" s="37">
        <v>22.62</v>
      </c>
    </row>
    <row r="19" spans="1:10" ht="15.75" thickBot="1">
      <c r="A19" s="2"/>
      <c r="B19" s="12" t="s">
        <v>20</v>
      </c>
      <c r="C19" s="55" t="s">
        <v>23</v>
      </c>
      <c r="D19" s="17" t="s">
        <v>24</v>
      </c>
      <c r="E19" s="13">
        <v>50</v>
      </c>
      <c r="F19" s="6">
        <v>5.2</v>
      </c>
      <c r="G19" s="6">
        <v>147</v>
      </c>
      <c r="H19" s="6">
        <v>4.3600000000000003</v>
      </c>
      <c r="I19" s="6">
        <v>2.63</v>
      </c>
      <c r="J19" s="37">
        <v>26.39</v>
      </c>
    </row>
    <row r="20" spans="1:10" ht="15.75" thickBot="1">
      <c r="A20" s="3"/>
      <c r="B20" s="32"/>
      <c r="C20" s="53"/>
      <c r="D20" s="19" t="s">
        <v>27</v>
      </c>
      <c r="E20" s="14">
        <f t="shared" ref="E20:J20" si="2">SUM(E14:E19)</f>
        <v>795</v>
      </c>
      <c r="F20" s="9">
        <f t="shared" si="2"/>
        <v>90</v>
      </c>
      <c r="G20" s="38">
        <f t="shared" si="2"/>
        <v>912</v>
      </c>
      <c r="H20" s="38">
        <f t="shared" si="2"/>
        <v>28.96</v>
      </c>
      <c r="I20" s="38">
        <f t="shared" si="2"/>
        <v>36.309999999999995</v>
      </c>
      <c r="J20" s="39">
        <f t="shared" si="2"/>
        <v>117.18</v>
      </c>
    </row>
    <row r="21" spans="1:10">
      <c r="A21" s="1" t="s">
        <v>13</v>
      </c>
      <c r="B21" s="11" t="s">
        <v>14</v>
      </c>
      <c r="C21" s="54" t="s">
        <v>40</v>
      </c>
      <c r="D21" s="20" t="s">
        <v>41</v>
      </c>
      <c r="E21" s="15">
        <v>25</v>
      </c>
      <c r="F21" s="7">
        <v>8.8000000000000007</v>
      </c>
      <c r="G21" s="7">
        <v>5</v>
      </c>
      <c r="H21" s="7">
        <v>0.26</v>
      </c>
      <c r="I21" s="7">
        <v>0.04</v>
      </c>
      <c r="J21" s="40">
        <v>0.86</v>
      </c>
    </row>
    <row r="22" spans="1:10">
      <c r="A22" s="2" t="s">
        <v>31</v>
      </c>
      <c r="B22" s="12" t="s">
        <v>15</v>
      </c>
      <c r="C22" s="55">
        <v>129</v>
      </c>
      <c r="D22" s="17" t="s">
        <v>42</v>
      </c>
      <c r="E22" s="13">
        <v>260</v>
      </c>
      <c r="F22" s="6">
        <v>15.4</v>
      </c>
      <c r="G22" s="6">
        <v>139</v>
      </c>
      <c r="H22" s="6">
        <v>2.54</v>
      </c>
      <c r="I22" s="6">
        <v>6.87</v>
      </c>
      <c r="J22" s="37">
        <v>16.68</v>
      </c>
    </row>
    <row r="23" spans="1:10">
      <c r="A23" s="2"/>
      <c r="B23" s="12" t="s">
        <v>16</v>
      </c>
      <c r="C23" s="55">
        <v>234</v>
      </c>
      <c r="D23" s="17" t="s">
        <v>43</v>
      </c>
      <c r="E23" s="13">
        <v>60</v>
      </c>
      <c r="F23" s="6">
        <v>35.200000000000003</v>
      </c>
      <c r="G23" s="6">
        <v>74</v>
      </c>
      <c r="H23" s="6">
        <v>7.91</v>
      </c>
      <c r="I23" s="6">
        <v>2.75</v>
      </c>
      <c r="J23" s="37">
        <v>4.38</v>
      </c>
    </row>
    <row r="24" spans="1:10">
      <c r="A24" s="2"/>
      <c r="B24" s="12" t="s">
        <v>17</v>
      </c>
      <c r="C24" s="55">
        <v>199</v>
      </c>
      <c r="D24" s="17" t="s">
        <v>44</v>
      </c>
      <c r="E24" s="13">
        <v>15</v>
      </c>
      <c r="F24" s="6">
        <v>9.8000000000000007</v>
      </c>
      <c r="G24" s="6">
        <v>340</v>
      </c>
      <c r="H24" s="6">
        <v>9.83</v>
      </c>
      <c r="I24" s="6">
        <v>17.98</v>
      </c>
      <c r="J24" s="37">
        <v>34.69</v>
      </c>
    </row>
    <row r="25" spans="1:10">
      <c r="A25" s="2"/>
      <c r="B25" s="12" t="s">
        <v>20</v>
      </c>
      <c r="C25" s="55">
        <v>348</v>
      </c>
      <c r="D25" s="17" t="s">
        <v>45</v>
      </c>
      <c r="E25" s="13">
        <v>200</v>
      </c>
      <c r="F25" s="6">
        <v>10.6</v>
      </c>
      <c r="G25" s="6">
        <v>94</v>
      </c>
      <c r="H25" s="6">
        <v>0.78</v>
      </c>
      <c r="I25" s="6">
        <v>0.05</v>
      </c>
      <c r="J25" s="37">
        <v>22.62</v>
      </c>
    </row>
    <row r="26" spans="1:10" ht="15.75" thickBot="1">
      <c r="A26" s="2"/>
      <c r="B26" s="27" t="s">
        <v>25</v>
      </c>
      <c r="C26" s="55" t="s">
        <v>23</v>
      </c>
      <c r="D26" s="86" t="s">
        <v>24</v>
      </c>
      <c r="E26" s="13">
        <v>40</v>
      </c>
      <c r="F26" s="6">
        <v>4.2</v>
      </c>
      <c r="G26" s="6">
        <v>118</v>
      </c>
      <c r="H26" s="6">
        <v>3.49</v>
      </c>
      <c r="I26" s="6">
        <v>2.1</v>
      </c>
      <c r="J26" s="37">
        <v>21.11</v>
      </c>
    </row>
    <row r="27" spans="1:10" ht="15.75" thickBot="1">
      <c r="A27" s="3"/>
      <c r="B27" s="31"/>
      <c r="C27" s="51"/>
      <c r="D27" s="19" t="s">
        <v>33</v>
      </c>
      <c r="E27" s="25">
        <f>SUM(E21:E26)</f>
        <v>600</v>
      </c>
      <c r="F27" s="26">
        <f t="shared" ref="F27" si="3">SUM(F21:F26)</f>
        <v>84</v>
      </c>
      <c r="G27" s="41">
        <f>SUM(G21:G26)</f>
        <v>770</v>
      </c>
      <c r="H27" s="41">
        <f t="shared" ref="H27:J27" si="4">SUM(H21:H26)</f>
        <v>24.810000000000002</v>
      </c>
      <c r="I27" s="41">
        <f t="shared" si="4"/>
        <v>29.790000000000003</v>
      </c>
      <c r="J27" s="41">
        <f t="shared" si="4"/>
        <v>100.34</v>
      </c>
    </row>
    <row r="28" spans="1:10">
      <c r="A28" s="2"/>
      <c r="B28" s="30" t="s">
        <v>32</v>
      </c>
      <c r="C28" s="52" t="s">
        <v>46</v>
      </c>
      <c r="D28" s="65" t="s">
        <v>47</v>
      </c>
      <c r="E28" s="28">
        <v>150</v>
      </c>
      <c r="F28" s="29">
        <v>30.6</v>
      </c>
      <c r="G28" s="42">
        <v>509</v>
      </c>
      <c r="H28" s="43">
        <v>12.84</v>
      </c>
      <c r="I28" s="42">
        <v>10.17</v>
      </c>
      <c r="J28" s="44">
        <v>91.56</v>
      </c>
    </row>
    <row r="29" spans="1:10" ht="15.75" thickBot="1">
      <c r="A29" s="2" t="s">
        <v>28</v>
      </c>
      <c r="B29" s="23" t="s">
        <v>25</v>
      </c>
      <c r="C29" s="56">
        <v>389</v>
      </c>
      <c r="D29" s="18" t="s">
        <v>48</v>
      </c>
      <c r="E29" s="33">
        <v>200</v>
      </c>
      <c r="F29" s="34">
        <v>9.4</v>
      </c>
      <c r="G29" s="34">
        <v>87</v>
      </c>
      <c r="H29" s="45">
        <v>1</v>
      </c>
      <c r="I29" s="34">
        <v>0.2</v>
      </c>
      <c r="J29" s="46">
        <v>20.2</v>
      </c>
    </row>
    <row r="30" spans="1:10" ht="15.75" thickBot="1">
      <c r="A30" s="2"/>
      <c r="B30" s="31"/>
      <c r="C30" s="51"/>
      <c r="D30" s="19" t="s">
        <v>29</v>
      </c>
      <c r="E30" s="35">
        <f>SUM(E29:E29)</f>
        <v>200</v>
      </c>
      <c r="F30" s="36">
        <f>SUM(F28:F29)</f>
        <v>40</v>
      </c>
      <c r="G30" s="47">
        <f>SUM(G28:G29)</f>
        <v>596</v>
      </c>
      <c r="H30" s="47">
        <f t="shared" ref="H30:J30" si="5">SUM(H28:H29)</f>
        <v>13.84</v>
      </c>
      <c r="I30" s="47">
        <f t="shared" si="5"/>
        <v>10.37</v>
      </c>
      <c r="J30" s="47">
        <f t="shared" si="5"/>
        <v>111.76</v>
      </c>
    </row>
    <row r="31" spans="1:10" ht="15.75" thickBot="1">
      <c r="A31" s="22"/>
      <c r="B31" s="31"/>
      <c r="C31" s="57"/>
      <c r="D31" s="21" t="s">
        <v>49</v>
      </c>
      <c r="E31" s="16"/>
      <c r="F31" s="8">
        <f>SUM(F8,F12,F20,F30,F27)</f>
        <v>289.2</v>
      </c>
      <c r="G31" s="48">
        <f>SUM(G8,G13,G20,G30,G27)</f>
        <v>3469</v>
      </c>
      <c r="H31" s="48">
        <f>SUM(H8,H13,H20,H30,H27)</f>
        <v>101.86</v>
      </c>
      <c r="I31" s="48">
        <f t="shared" ref="I31:J31" si="6">SUM(I8,I13,I20,I30,I27)</f>
        <v>119.42999999999999</v>
      </c>
      <c r="J31" s="48">
        <f t="shared" si="6"/>
        <v>496.01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МБОУ СОШ 134</cp:lastModifiedBy>
  <cp:lastPrinted>2021-05-18T10:32:40Z</cp:lastPrinted>
  <dcterms:created xsi:type="dcterms:W3CDTF">2015-06-05T18:19:34Z</dcterms:created>
  <dcterms:modified xsi:type="dcterms:W3CDTF">2021-11-25T07:50:53Z</dcterms:modified>
</cp:coreProperties>
</file>