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МЕНЮ на сайт\"/>
    </mc:Choice>
  </mc:AlternateContent>
  <bookViews>
    <workbookView xWindow="0" yWindow="0" windowWidth="20490" windowHeight="71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I13" i="1"/>
  <c r="J13" i="1"/>
  <c r="G13" i="1"/>
  <c r="J8" i="1"/>
  <c r="I8" i="1"/>
  <c r="H8" i="1"/>
  <c r="G8" i="1"/>
  <c r="E8" i="1"/>
  <c r="G20" i="1" l="1"/>
  <c r="H30" i="1"/>
  <c r="I30" i="1"/>
  <c r="J30" i="1"/>
  <c r="G30" i="1"/>
  <c r="H27" i="1" l="1"/>
  <c r="H20" i="1"/>
  <c r="I20" i="1"/>
  <c r="J20" i="1"/>
  <c r="E20" i="1"/>
  <c r="E13" i="1" l="1"/>
  <c r="H31" i="1" l="1"/>
  <c r="E30" i="1"/>
  <c r="G27" i="1" l="1"/>
  <c r="G31" i="1" s="1"/>
  <c r="I27" i="1"/>
  <c r="I31" i="1" s="1"/>
  <c r="J27" i="1"/>
  <c r="J31" i="1" s="1"/>
  <c r="E27" i="1"/>
</calcChain>
</file>

<file path=xl/sharedStrings.xml><?xml version="1.0" encoding="utf-8"?>
<sst xmlns="http://schemas.openxmlformats.org/spreadsheetml/2006/main" count="76" uniqueCount="49">
  <si>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</si>
  <si>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</si>
  <si>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</si>
  <si>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</si>
  <si>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</si>
  <si>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</si>
  <si>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</si>
  <si>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</si>
  <si>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</si>
  <si>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</si>
  <si>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</si>
  <si>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</si>
  <si>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</si>
  <si>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</si>
  <si>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</si>
  <si>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</si>
  <si>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</si>
  <si>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</si>
  <si>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</si>
  <si>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</si>
  <si>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</si>
  <si>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</si>
  <si>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</si>
  <si>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</si>
  <si>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</si>
  <si>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Напиток</t>
  </si>
  <si>
    <t>Итого за завтрак:</t>
  </si>
  <si>
    <t>Итого за обед:</t>
  </si>
  <si>
    <t>Полдник</t>
  </si>
  <si>
    <t>Итого за полдник:</t>
  </si>
  <si>
    <t>МБОУ Школа № 134 городского округа Самара</t>
  </si>
  <si>
    <t>б/п</t>
  </si>
  <si>
    <t>Чай с сахаром</t>
  </si>
  <si>
    <t>Напиток из шиповника</t>
  </si>
  <si>
    <t>Сладкое</t>
  </si>
  <si>
    <t>Итого за завтрак б/п:</t>
  </si>
  <si>
    <t>Итого за обед б/п:</t>
  </si>
  <si>
    <t xml:space="preserve">Завтрак </t>
  </si>
  <si>
    <t>Пудинг творожный со сметанным соуом</t>
  </si>
  <si>
    <t>894/83</t>
  </si>
  <si>
    <t>Маринад овощной из моркови</t>
  </si>
  <si>
    <t>Суп гороховый с картофелем</t>
  </si>
  <si>
    <t>Рыба тушеная с овощами</t>
  </si>
  <si>
    <t>Рис отварной</t>
  </si>
  <si>
    <t>Кампот из сухофруктов</t>
  </si>
  <si>
    <t>Сосиска  тесте</t>
  </si>
  <si>
    <t>фрукты</t>
  </si>
  <si>
    <t>Яблоки свежие</t>
  </si>
  <si>
    <t>Итого за 12.01.2022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</si>
</sst>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20" xfId="0" applyBorder="1" applyAlignment="1">
      <alignment horizontal="center"/>
    </xf>
    <xf numFmtId="1" fontId="0" fillId="2" borderId="2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3" fillId="2" borderId="22" xfId="0" applyNumberFormat="1" applyFon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3" fillId="2" borderId="24" xfId="0" applyNumberFormat="1" applyFont="1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0" fillId="2" borderId="28" xfId="0" applyFill="1" applyBorder="1" applyAlignment="1" applyProtection="1">
      <alignment wrapText="1"/>
      <protection locked="0"/>
    </xf>
    <xf numFmtId="0" fontId="3" fillId="2" borderId="29" xfId="0" applyFont="1" applyFill="1" applyBorder="1" applyAlignment="1" applyProtection="1">
      <alignment wrapText="1"/>
      <protection locked="0"/>
    </xf>
    <xf numFmtId="0" fontId="0" fillId="0" borderId="34" xfId="0" applyBorder="1"/>
    <xf numFmtId="0" fontId="0" fillId="0" borderId="36" xfId="0" applyBorder="1" applyAlignment="1">
      <alignment horizontal="center"/>
    </xf>
    <xf numFmtId="0" fontId="0" fillId="2" borderId="37" xfId="0" applyFill="1" applyBorder="1" applyAlignment="1" applyProtection="1">
      <alignment wrapText="1"/>
      <protection locked="0"/>
    </xf>
    <xf numFmtId="0" fontId="0" fillId="2" borderId="38" xfId="0" applyFill="1" applyBorder="1" applyAlignment="1" applyProtection="1">
      <alignment wrapText="1"/>
      <protection locked="0"/>
    </xf>
    <xf numFmtId="0" fontId="3" fillId="2" borderId="39" xfId="0" applyFont="1" applyFill="1" applyBorder="1" applyAlignment="1" applyProtection="1">
      <alignment wrapText="1"/>
      <protection locked="0"/>
    </xf>
    <xf numFmtId="0" fontId="0" fillId="3" borderId="26" xfId="0" applyFill="1" applyBorder="1"/>
    <xf numFmtId="0" fontId="0" fillId="0" borderId="17" xfId="0" applyBorder="1"/>
    <xf numFmtId="0" fontId="0" fillId="0" borderId="35" xfId="0" applyBorder="1"/>
    <xf numFmtId="0" fontId="0" fillId="0" borderId="40" xfId="0" applyBorder="1"/>
    <xf numFmtId="0" fontId="0" fillId="3" borderId="26" xfId="0" applyFill="1" applyBorder="1" applyProtection="1">
      <protection locked="0"/>
    </xf>
    <xf numFmtId="1" fontId="2" fillId="2" borderId="41" xfId="0" applyNumberFormat="1" applyFont="1" applyFill="1" applyBorder="1" applyProtection="1">
      <protection locked="0"/>
    </xf>
    <xf numFmtId="1" fontId="2" fillId="2" borderId="25" xfId="0" applyNumberFormat="1" applyFont="1" applyFill="1" applyBorder="1" applyProtection="1">
      <protection locked="0"/>
    </xf>
    <xf numFmtId="0" fontId="0" fillId="3" borderId="28" xfId="0" applyFill="1" applyBorder="1" applyProtection="1">
      <protection locked="0"/>
    </xf>
    <xf numFmtId="0" fontId="0" fillId="3" borderId="29" xfId="0" applyFill="1" applyBorder="1" applyProtection="1">
      <protection locked="0"/>
    </xf>
    <xf numFmtId="0" fontId="0" fillId="3" borderId="10" xfId="0" applyFill="1" applyBorder="1" applyProtection="1">
      <protection locked="0"/>
    </xf>
    <xf numFmtId="1" fontId="0" fillId="2" borderId="43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3" fillId="2" borderId="4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2" fontId="3" fillId="2" borderId="19" xfId="0" applyNumberFormat="1" applyFon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2" fillId="2" borderId="25" xfId="0" applyNumberFormat="1" applyFont="1" applyFill="1" applyBorder="1" applyProtection="1">
      <protection locked="0"/>
    </xf>
    <xf numFmtId="2" fontId="2" fillId="2" borderId="42" xfId="0" applyNumberFormat="1" applyFont="1" applyFill="1" applyBorder="1" applyProtection="1">
      <protection locked="0"/>
    </xf>
    <xf numFmtId="2" fontId="2" fillId="2" borderId="37" xfId="0" applyNumberFormat="1" applyFont="1" applyFill="1" applyBorder="1" applyProtection="1">
      <protection locked="0"/>
    </xf>
    <xf numFmtId="2" fontId="0" fillId="2" borderId="30" xfId="0" applyNumberFormat="1" applyFill="1" applyBorder="1" applyProtection="1">
      <protection locked="0"/>
    </xf>
    <xf numFmtId="2" fontId="0" fillId="2" borderId="44" xfId="0" applyNumberForma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0" fontId="0" fillId="0" borderId="0" xfId="0" applyAlignment="1">
      <alignment horizontal="right"/>
    </xf>
    <xf numFmtId="0" fontId="0" fillId="0" borderId="17" xfId="0" applyBorder="1" applyAlignment="1">
      <alignment horizontal="right"/>
    </xf>
    <xf numFmtId="0" fontId="0" fillId="2" borderId="37" xfId="0" applyFill="1" applyBorder="1" applyAlignment="1" applyProtection="1">
      <alignment horizontal="right"/>
      <protection locked="0"/>
    </xf>
    <xf numFmtId="0" fontId="0" fillId="2" borderId="38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32" xfId="0" applyFill="1" applyBorder="1" applyAlignment="1" applyProtection="1">
      <alignment horizontal="right"/>
      <protection locked="0"/>
    </xf>
    <xf numFmtId="0" fontId="0" fillId="2" borderId="31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0" fontId="0" fillId="2" borderId="26" xfId="0" applyFill="1" applyBorder="1" applyAlignment="1" applyProtection="1">
      <alignment horizontal="right"/>
      <protection locked="0"/>
    </xf>
    <xf numFmtId="0" fontId="0" fillId="2" borderId="30" xfId="0" applyFill="1" applyBorder="1" applyAlignment="1" applyProtection="1">
      <alignment horizontal="right"/>
      <protection locked="0"/>
    </xf>
    <xf numFmtId="0" fontId="0" fillId="2" borderId="33" xfId="0" applyFill="1" applyBorder="1" applyAlignment="1" applyProtection="1">
      <alignment horizontal="right"/>
      <protection locked="0"/>
    </xf>
    <xf numFmtId="0" fontId="0" fillId="3" borderId="16" xfId="0" applyFill="1" applyBorder="1" applyProtection="1">
      <protection locked="0"/>
    </xf>
    <xf numFmtId="0" fontId="1" fillId="2" borderId="28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1" xfId="0" applyBorder="1"/>
    <xf numFmtId="0" fontId="0" fillId="0" borderId="46" xfId="0" applyBorder="1"/>
    <xf numFmtId="0" fontId="0" fillId="2" borderId="4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2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0" fillId="2" borderId="27" xfId="0" applyFill="1" applyBorder="1" applyAlignment="1" applyProtection="1">
      <alignment horizontal="right"/>
      <protection locked="0"/>
    </xf>
    <xf numFmtId="0" fontId="0" fillId="2" borderId="30" xfId="0" applyFill="1" applyBorder="1" applyAlignment="1" applyProtection="1">
      <alignment wrapText="1"/>
      <protection locked="0"/>
    </xf>
    <xf numFmtId="1" fontId="0" fillId="2" borderId="27" xfId="0" applyNumberFormat="1" applyFill="1" applyBorder="1" applyProtection="1">
      <protection locked="0"/>
    </xf>
    <xf numFmtId="2" fontId="0" fillId="2" borderId="47" xfId="0" applyNumberFormat="1" applyFill="1" applyBorder="1" applyProtection="1">
      <protection locked="0"/>
    </xf>
    <xf numFmtId="2" fontId="0" fillId="2" borderId="48" xfId="0" applyNumberFormat="1" applyFill="1" applyBorder="1" applyProtection="1">
      <protection locked="0"/>
    </xf>
    <xf numFmtId="0" fontId="3" fillId="2" borderId="31" xfId="0" applyFont="1" applyFill="1" applyBorder="1" applyAlignment="1" applyProtection="1">
      <alignment wrapText="1"/>
      <protection locked="0"/>
    </xf>
    <xf numFmtId="1" fontId="3" fillId="2" borderId="4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workbookViewId="0">
      <selection activeCell="D33" sqref="D33"/>
    </sheetView>
  </sheetViews>
  <sheetFormatPr defaultRowHeight="15" x14ac:dyDescent="0.25"/>
  <cols>
    <col min="1" max="1" width="12.140625" customWidth="1"/>
    <col min="2" max="2" width="12.5703125" bestFit="1" customWidth="1"/>
    <col min="3" max="3" width="8" style="5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2" t="s">
        <v>30</v>
      </c>
      <c r="C1" s="73"/>
      <c r="D1" s="74"/>
      <c r="E1" t="s">
        <v>18</v>
      </c>
      <c r="F1" s="7"/>
      <c r="I1" t="s">
        <v>1</v>
      </c>
      <c r="J1" s="6">
        <v>44573</v>
      </c>
    </row>
    <row r="2" spans="1:10" ht="7.5" customHeight="1" thickBot="1" x14ac:dyDescent="0.3"/>
    <row r="3" spans="1:10" ht="15.75" thickBot="1" x14ac:dyDescent="0.3">
      <c r="A3" s="13" t="s">
        <v>2</v>
      </c>
      <c r="B3" s="13" t="s">
        <v>3</v>
      </c>
      <c r="C3" s="59" t="s">
        <v>21</v>
      </c>
      <c r="D3" s="28" t="s">
        <v>4</v>
      </c>
      <c r="E3" s="16" t="s">
        <v>22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33" t="s">
        <v>37</v>
      </c>
      <c r="B4" s="75" t="s">
        <v>11</v>
      </c>
      <c r="C4" s="66">
        <v>235</v>
      </c>
      <c r="D4" s="77" t="s">
        <v>38</v>
      </c>
      <c r="E4" s="81">
        <v>160</v>
      </c>
      <c r="F4" s="79"/>
      <c r="G4" s="8">
        <v>341</v>
      </c>
      <c r="H4" s="8">
        <v>23.42</v>
      </c>
      <c r="I4" s="8">
        <v>14.84</v>
      </c>
      <c r="J4" s="46">
        <v>28.46</v>
      </c>
    </row>
    <row r="5" spans="1:10" x14ac:dyDescent="0.25">
      <c r="A5" s="34"/>
      <c r="B5" s="76" t="s">
        <v>12</v>
      </c>
      <c r="C5" s="67">
        <v>376</v>
      </c>
      <c r="D5" s="78" t="s">
        <v>32</v>
      </c>
      <c r="E5" s="82">
        <v>200</v>
      </c>
      <c r="F5" s="80"/>
      <c r="G5" s="9">
        <v>61</v>
      </c>
      <c r="H5" s="9">
        <v>0.12</v>
      </c>
      <c r="I5" s="9">
        <v>0.03</v>
      </c>
      <c r="J5" s="47">
        <v>14.99</v>
      </c>
    </row>
    <row r="6" spans="1:10" x14ac:dyDescent="0.25">
      <c r="A6" s="34"/>
      <c r="B6" s="76" t="s">
        <v>19</v>
      </c>
      <c r="C6" s="67" t="s">
        <v>23</v>
      </c>
      <c r="D6" s="78" t="s">
        <v>24</v>
      </c>
      <c r="E6" s="82">
        <v>50</v>
      </c>
      <c r="F6" s="80"/>
      <c r="G6" s="9">
        <v>161</v>
      </c>
      <c r="H6" s="9">
        <v>4.53</v>
      </c>
      <c r="I6" s="9">
        <v>2.98</v>
      </c>
      <c r="J6" s="47">
        <v>28.89</v>
      </c>
    </row>
    <row r="7" spans="1:10" ht="15.75" thickBot="1" x14ac:dyDescent="0.3">
      <c r="A7" s="34"/>
      <c r="B7" s="2" t="s">
        <v>46</v>
      </c>
      <c r="C7" s="83">
        <v>338</v>
      </c>
      <c r="D7" s="84" t="s">
        <v>47</v>
      </c>
      <c r="E7" s="85">
        <v>100</v>
      </c>
      <c r="F7" s="86"/>
      <c r="G7" s="87">
        <v>44</v>
      </c>
      <c r="H7" s="87">
        <v>0.4</v>
      </c>
      <c r="I7" s="87">
        <v>0.4</v>
      </c>
      <c r="J7" s="87">
        <v>9.8000000000000007</v>
      </c>
    </row>
    <row r="8" spans="1:10" ht="15.75" thickBot="1" x14ac:dyDescent="0.3">
      <c r="A8" s="35"/>
      <c r="B8" s="41"/>
      <c r="C8" s="63"/>
      <c r="D8" s="88" t="s">
        <v>26</v>
      </c>
      <c r="E8" s="45">
        <f>SUM(E4:E7)</f>
        <v>510</v>
      </c>
      <c r="F8" s="19">
        <v>70</v>
      </c>
      <c r="G8" s="48">
        <f>SUM(G4:G7)</f>
        <v>607</v>
      </c>
      <c r="H8" s="48">
        <f>SUM(H4:H7)</f>
        <v>28.470000000000002</v>
      </c>
      <c r="I8" s="48">
        <f>SUM(I4:I7)</f>
        <v>18.249999999999996</v>
      </c>
      <c r="J8" s="49">
        <f>SUM(J4:J7)</f>
        <v>82.14</v>
      </c>
    </row>
    <row r="9" spans="1:10" x14ac:dyDescent="0.25">
      <c r="A9" s="1" t="s">
        <v>10</v>
      </c>
      <c r="B9" s="14" t="s">
        <v>11</v>
      </c>
      <c r="C9" s="60">
        <v>235</v>
      </c>
      <c r="D9" s="29" t="s">
        <v>38</v>
      </c>
      <c r="E9" s="17">
        <v>150</v>
      </c>
      <c r="F9" s="8"/>
      <c r="G9" s="8">
        <v>268</v>
      </c>
      <c r="H9" s="8">
        <v>18.2</v>
      </c>
      <c r="I9" s="8">
        <v>11.68</v>
      </c>
      <c r="J9" s="46">
        <v>22.59</v>
      </c>
    </row>
    <row r="10" spans="1:10" x14ac:dyDescent="0.25">
      <c r="A10" s="2" t="s">
        <v>31</v>
      </c>
      <c r="B10" s="15" t="s">
        <v>12</v>
      </c>
      <c r="C10" s="61">
        <v>376</v>
      </c>
      <c r="D10" s="30" t="s">
        <v>32</v>
      </c>
      <c r="E10" s="18">
        <v>200</v>
      </c>
      <c r="F10" s="9"/>
      <c r="G10" s="9">
        <v>61</v>
      </c>
      <c r="H10" s="9">
        <v>0.12</v>
      </c>
      <c r="I10" s="9">
        <v>0.03</v>
      </c>
      <c r="J10" s="47">
        <v>14.99</v>
      </c>
    </row>
    <row r="11" spans="1:10" x14ac:dyDescent="0.25">
      <c r="A11" s="2"/>
      <c r="B11" s="15" t="s">
        <v>19</v>
      </c>
      <c r="C11" s="62" t="s">
        <v>23</v>
      </c>
      <c r="D11" s="22" t="s">
        <v>24</v>
      </c>
      <c r="E11" s="18">
        <v>50</v>
      </c>
      <c r="F11" s="9"/>
      <c r="G11" s="9">
        <v>161</v>
      </c>
      <c r="H11" s="9">
        <v>4.53</v>
      </c>
      <c r="I11" s="9">
        <v>2.98</v>
      </c>
      <c r="J11" s="47">
        <v>28.89</v>
      </c>
    </row>
    <row r="12" spans="1:10" ht="15.75" thickBot="1" x14ac:dyDescent="0.3">
      <c r="A12" s="2"/>
      <c r="B12" s="2"/>
      <c r="C12" s="83">
        <v>338</v>
      </c>
      <c r="D12" s="84" t="s">
        <v>47</v>
      </c>
      <c r="E12" s="85">
        <v>100</v>
      </c>
      <c r="F12" s="86"/>
      <c r="G12" s="87">
        <v>44</v>
      </c>
      <c r="H12" s="87">
        <v>0.4</v>
      </c>
      <c r="I12" s="87">
        <v>0.4</v>
      </c>
      <c r="J12" s="87">
        <v>9.8000000000000007</v>
      </c>
    </row>
    <row r="13" spans="1:10" ht="15.75" thickBot="1" x14ac:dyDescent="0.3">
      <c r="A13" s="3"/>
      <c r="B13" s="41"/>
      <c r="C13" s="63"/>
      <c r="D13" s="31" t="s">
        <v>35</v>
      </c>
      <c r="E13" s="19">
        <f t="shared" ref="E13:J13" si="0">SUM(E9:E11)</f>
        <v>400</v>
      </c>
      <c r="F13" s="12">
        <v>75</v>
      </c>
      <c r="G13" s="48">
        <f>SUM(G9:G12)</f>
        <v>534</v>
      </c>
      <c r="H13" s="48">
        <f t="shared" ref="H13:J13" si="1">SUM(H9:H12)</f>
        <v>23.25</v>
      </c>
      <c r="I13" s="48">
        <f t="shared" si="1"/>
        <v>15.09</v>
      </c>
      <c r="J13" s="48">
        <f t="shared" si="1"/>
        <v>76.27</v>
      </c>
    </row>
    <row r="14" spans="1:10" x14ac:dyDescent="0.25">
      <c r="A14" s="1" t="s">
        <v>13</v>
      </c>
      <c r="B14" s="14" t="s">
        <v>14</v>
      </c>
      <c r="C14" s="66" t="s">
        <v>39</v>
      </c>
      <c r="D14" s="25" t="s">
        <v>40</v>
      </c>
      <c r="E14" s="20">
        <v>50</v>
      </c>
      <c r="F14" s="10"/>
      <c r="G14" s="10">
        <v>58</v>
      </c>
      <c r="H14" s="10">
        <v>0.57999999999999996</v>
      </c>
      <c r="I14" s="10">
        <v>4.45</v>
      </c>
      <c r="J14" s="50">
        <v>3.89</v>
      </c>
    </row>
    <row r="15" spans="1:10" x14ac:dyDescent="0.25">
      <c r="B15" s="15" t="s">
        <v>15</v>
      </c>
      <c r="C15" s="67">
        <v>138</v>
      </c>
      <c r="D15" s="22" t="s">
        <v>41</v>
      </c>
      <c r="E15" s="18">
        <v>250</v>
      </c>
      <c r="F15" s="9"/>
      <c r="G15" s="9">
        <v>165</v>
      </c>
      <c r="H15" s="9">
        <v>3.53</v>
      </c>
      <c r="I15" s="9">
        <v>9.06</v>
      </c>
      <c r="J15" s="47">
        <v>17.43</v>
      </c>
    </row>
    <row r="16" spans="1:10" x14ac:dyDescent="0.25">
      <c r="A16" s="2"/>
      <c r="B16" s="15" t="s">
        <v>16</v>
      </c>
      <c r="C16" s="67">
        <v>247</v>
      </c>
      <c r="D16" s="22" t="s">
        <v>42</v>
      </c>
      <c r="E16" s="18">
        <v>100</v>
      </c>
      <c r="F16" s="9"/>
      <c r="G16" s="9">
        <v>97</v>
      </c>
      <c r="H16" s="9">
        <v>10.5</v>
      </c>
      <c r="I16" s="9">
        <v>4.3099999999999996</v>
      </c>
      <c r="J16" s="47">
        <v>4.17</v>
      </c>
    </row>
    <row r="17" spans="1:10" x14ac:dyDescent="0.25">
      <c r="A17" s="2"/>
      <c r="B17" s="15" t="s">
        <v>17</v>
      </c>
      <c r="C17" s="67">
        <v>304</v>
      </c>
      <c r="D17" s="22" t="s">
        <v>43</v>
      </c>
      <c r="E17" s="18">
        <v>200</v>
      </c>
      <c r="F17" s="9"/>
      <c r="G17" s="9">
        <v>177</v>
      </c>
      <c r="H17" s="9">
        <v>3.79</v>
      </c>
      <c r="I17" s="9">
        <v>4.63</v>
      </c>
      <c r="J17" s="47">
        <v>30.27</v>
      </c>
    </row>
    <row r="18" spans="1:10" x14ac:dyDescent="0.25">
      <c r="A18" s="2"/>
      <c r="B18" s="15" t="s">
        <v>20</v>
      </c>
      <c r="C18" s="67" t="s">
        <v>23</v>
      </c>
      <c r="D18" s="22" t="s">
        <v>24</v>
      </c>
      <c r="E18" s="18">
        <v>50</v>
      </c>
      <c r="F18" s="9"/>
      <c r="G18" s="9">
        <v>161</v>
      </c>
      <c r="H18" s="9">
        <v>4.53</v>
      </c>
      <c r="I18" s="9">
        <v>2.98</v>
      </c>
      <c r="J18" s="47">
        <v>28.89</v>
      </c>
    </row>
    <row r="19" spans="1:10" ht="15.75" thickBot="1" x14ac:dyDescent="0.3">
      <c r="A19" s="2"/>
      <c r="B19" s="36" t="s">
        <v>25</v>
      </c>
      <c r="C19" s="67">
        <v>588</v>
      </c>
      <c r="D19" s="22" t="s">
        <v>44</v>
      </c>
      <c r="E19" s="18">
        <v>200</v>
      </c>
      <c r="F19" s="9"/>
      <c r="G19" s="9">
        <v>94</v>
      </c>
      <c r="H19" s="9">
        <v>0.78</v>
      </c>
      <c r="I19" s="9">
        <v>0.05</v>
      </c>
      <c r="J19" s="47">
        <v>22.62</v>
      </c>
    </row>
    <row r="20" spans="1:10" ht="15.75" thickBot="1" x14ac:dyDescent="0.3">
      <c r="A20" s="3"/>
      <c r="B20" s="40"/>
      <c r="C20" s="63"/>
      <c r="D20" s="24" t="s">
        <v>27</v>
      </c>
      <c r="E20" s="89">
        <f>SUM(E14:E19)</f>
        <v>850</v>
      </c>
      <c r="F20" s="12">
        <v>95</v>
      </c>
      <c r="G20" s="48">
        <f>SUM(G14:G19)</f>
        <v>752</v>
      </c>
      <c r="H20" s="48">
        <f t="shared" ref="H20:J20" si="2">SUM(H14:H19)</f>
        <v>23.71</v>
      </c>
      <c r="I20" s="48">
        <f t="shared" si="2"/>
        <v>25.48</v>
      </c>
      <c r="J20" s="49">
        <f t="shared" si="2"/>
        <v>107.27000000000001</v>
      </c>
    </row>
    <row r="21" spans="1:10" x14ac:dyDescent="0.25">
      <c r="A21" s="2" t="s">
        <v>13</v>
      </c>
      <c r="B21" s="14" t="s">
        <v>14</v>
      </c>
      <c r="C21" s="66" t="s">
        <v>39</v>
      </c>
      <c r="D21" s="25" t="s">
        <v>40</v>
      </c>
      <c r="E21" s="20">
        <v>50</v>
      </c>
      <c r="F21" s="10"/>
      <c r="G21" s="10">
        <v>58</v>
      </c>
      <c r="H21" s="10">
        <v>0.57999999999999996</v>
      </c>
      <c r="I21" s="10">
        <v>4.45</v>
      </c>
      <c r="J21" s="50">
        <v>3.89</v>
      </c>
    </row>
    <row r="22" spans="1:10" x14ac:dyDescent="0.25">
      <c r="A22" s="2" t="s">
        <v>31</v>
      </c>
      <c r="B22" s="15" t="s">
        <v>15</v>
      </c>
      <c r="C22" s="67">
        <v>138</v>
      </c>
      <c r="D22" s="22" t="s">
        <v>41</v>
      </c>
      <c r="E22" s="18">
        <v>250</v>
      </c>
      <c r="F22" s="9"/>
      <c r="G22" s="9">
        <v>165</v>
      </c>
      <c r="H22" s="9">
        <v>3.53</v>
      </c>
      <c r="I22" s="9">
        <v>9.06</v>
      </c>
      <c r="J22" s="47">
        <v>17.43</v>
      </c>
    </row>
    <row r="23" spans="1:10" x14ac:dyDescent="0.25">
      <c r="A23" s="2"/>
      <c r="B23" s="15" t="s">
        <v>16</v>
      </c>
      <c r="C23" s="67">
        <v>247</v>
      </c>
      <c r="D23" s="22" t="s">
        <v>42</v>
      </c>
      <c r="E23" s="18">
        <v>70</v>
      </c>
      <c r="F23" s="9"/>
      <c r="G23" s="9">
        <v>73</v>
      </c>
      <c r="H23" s="9">
        <v>7.39</v>
      </c>
      <c r="I23" s="9">
        <v>3.42</v>
      </c>
      <c r="J23" s="47">
        <v>3.07</v>
      </c>
    </row>
    <row r="24" spans="1:10" x14ac:dyDescent="0.25">
      <c r="A24" s="2"/>
      <c r="B24" s="15" t="s">
        <v>17</v>
      </c>
      <c r="C24" s="67">
        <v>304</v>
      </c>
      <c r="D24" s="22" t="s">
        <v>43</v>
      </c>
      <c r="E24" s="18">
        <v>200</v>
      </c>
      <c r="F24" s="9"/>
      <c r="G24" s="9">
        <v>177</v>
      </c>
      <c r="H24" s="9">
        <v>3.79</v>
      </c>
      <c r="I24" s="9">
        <v>4.63</v>
      </c>
      <c r="J24" s="47">
        <v>30.27</v>
      </c>
    </row>
    <row r="25" spans="1:10" x14ac:dyDescent="0.25">
      <c r="A25" s="2"/>
      <c r="B25" s="15" t="s">
        <v>20</v>
      </c>
      <c r="C25" s="67" t="s">
        <v>23</v>
      </c>
      <c r="D25" s="22" t="s">
        <v>24</v>
      </c>
      <c r="E25" s="18">
        <v>50</v>
      </c>
      <c r="F25" s="9"/>
      <c r="G25" s="9">
        <v>161</v>
      </c>
      <c r="H25" s="9">
        <v>4.53</v>
      </c>
      <c r="I25" s="9">
        <v>2.98</v>
      </c>
      <c r="J25" s="47">
        <v>28.89</v>
      </c>
    </row>
    <row r="26" spans="1:10" ht="15.75" thickBot="1" x14ac:dyDescent="0.3">
      <c r="A26" s="2"/>
      <c r="B26" s="36" t="s">
        <v>25</v>
      </c>
      <c r="C26" s="67">
        <v>588</v>
      </c>
      <c r="D26" s="22" t="s">
        <v>44</v>
      </c>
      <c r="E26" s="18">
        <v>200</v>
      </c>
      <c r="F26" s="9"/>
      <c r="G26" s="9">
        <v>94</v>
      </c>
      <c r="H26" s="9">
        <v>0.78</v>
      </c>
      <c r="I26" s="9">
        <v>0.05</v>
      </c>
      <c r="J26" s="47">
        <v>22.62</v>
      </c>
    </row>
    <row r="27" spans="1:10" ht="15.75" thickBot="1" x14ac:dyDescent="0.3">
      <c r="A27" s="3"/>
      <c r="B27" s="70"/>
      <c r="C27" s="65"/>
      <c r="D27" s="24" t="s">
        <v>36</v>
      </c>
      <c r="E27" s="19">
        <f t="shared" ref="E27:J27" si="3">SUM(E21:E26)</f>
        <v>820</v>
      </c>
      <c r="F27" s="12">
        <v>90</v>
      </c>
      <c r="G27" s="48">
        <f t="shared" si="3"/>
        <v>728</v>
      </c>
      <c r="H27" s="48">
        <f t="shared" si="3"/>
        <v>20.6</v>
      </c>
      <c r="I27" s="48">
        <f t="shared" si="3"/>
        <v>24.59</v>
      </c>
      <c r="J27" s="49">
        <f t="shared" si="3"/>
        <v>106.17</v>
      </c>
    </row>
    <row r="28" spans="1:10" x14ac:dyDescent="0.25">
      <c r="A28" s="2"/>
      <c r="B28" s="39" t="s">
        <v>34</v>
      </c>
      <c r="C28" s="64">
        <v>420</v>
      </c>
      <c r="D28" s="71" t="s">
        <v>45</v>
      </c>
      <c r="E28" s="37">
        <v>100</v>
      </c>
      <c r="F28" s="38"/>
      <c r="G28" s="51">
        <v>378</v>
      </c>
      <c r="H28" s="52">
        <v>12.46</v>
      </c>
      <c r="I28" s="51">
        <v>17.71</v>
      </c>
      <c r="J28" s="53">
        <v>42.08</v>
      </c>
    </row>
    <row r="29" spans="1:10" ht="15.75" thickBot="1" x14ac:dyDescent="0.3">
      <c r="A29" s="2" t="s">
        <v>28</v>
      </c>
      <c r="B29" s="32" t="s">
        <v>25</v>
      </c>
      <c r="C29" s="68">
        <v>388</v>
      </c>
      <c r="D29" s="23" t="s">
        <v>33</v>
      </c>
      <c r="E29" s="42">
        <v>200</v>
      </c>
      <c r="F29" s="43"/>
      <c r="G29" s="43">
        <v>84</v>
      </c>
      <c r="H29" s="54">
        <v>0.48</v>
      </c>
      <c r="I29" s="43">
        <v>0.18</v>
      </c>
      <c r="J29" s="55">
        <v>20.22</v>
      </c>
    </row>
    <row r="30" spans="1:10" ht="15.75" thickBot="1" x14ac:dyDescent="0.3">
      <c r="A30" s="2"/>
      <c r="B30" s="40"/>
      <c r="C30" s="63"/>
      <c r="D30" s="24" t="s">
        <v>29</v>
      </c>
      <c r="E30" s="44">
        <f>SUM(E29:E29)</f>
        <v>200</v>
      </c>
      <c r="F30" s="45">
        <v>40</v>
      </c>
      <c r="G30" s="56">
        <f>SUM(G28:G29)</f>
        <v>462</v>
      </c>
      <c r="H30" s="56">
        <f t="shared" ref="H30:J30" si="4">SUM(H28:H29)</f>
        <v>12.940000000000001</v>
      </c>
      <c r="I30" s="56">
        <f t="shared" si="4"/>
        <v>17.89</v>
      </c>
      <c r="J30" s="56">
        <f t="shared" si="4"/>
        <v>62.3</v>
      </c>
    </row>
    <row r="31" spans="1:10" ht="15.75" thickBot="1" x14ac:dyDescent="0.3">
      <c r="A31" s="27"/>
      <c r="B31" s="40"/>
      <c r="C31" s="69"/>
      <c r="D31" s="26" t="s">
        <v>48</v>
      </c>
      <c r="E31" s="21"/>
      <c r="F31" s="11"/>
      <c r="G31" s="57">
        <f>SUM(G13,G8,G27,G30,G20)</f>
        <v>3083</v>
      </c>
      <c r="H31" s="57">
        <f>SUM(H13,H8,H27,H30,H20)</f>
        <v>108.97</v>
      </c>
      <c r="I31" s="57">
        <f>SUM(I13,I8,I27,I30,I20)</f>
        <v>101.3</v>
      </c>
      <c r="J31" s="57">
        <f>SUM(J13,J8,J27,J30,J20)</f>
        <v>434.15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2022-02-20T19:30:25Z</dcterms:modified>
</cp:coreProperties>
</file>