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lena\Desktop\Питание\МЕНЮ на сайт\"/>
    </mc:Choice>
  </mc:AlternateContent>
  <bookViews>
    <workbookView xWindow="0" yWindow="0" windowWidth="20490" windowHeight="718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1" l="1"/>
  <c r="J13" i="1"/>
  <c r="I13" i="1"/>
  <c r="H13" i="1"/>
  <c r="G13" i="1"/>
  <c r="G8" i="1" l="1"/>
  <c r="H8" i="1"/>
  <c r="I8" i="1"/>
  <c r="J8" i="1"/>
  <c r="E8" i="1"/>
  <c r="J25" i="1" l="1"/>
  <c r="I25" i="1"/>
  <c r="H25" i="1"/>
  <c r="G25" i="1"/>
  <c r="E25" i="1"/>
  <c r="G28" i="1" l="1"/>
  <c r="H28" i="1"/>
  <c r="I28" i="1"/>
  <c r="J28" i="1"/>
  <c r="E28" i="1"/>
  <c r="F29" i="1"/>
  <c r="G19" i="1"/>
  <c r="G29" i="1" s="1"/>
  <c r="H19" i="1"/>
  <c r="H29" i="1" s="1"/>
  <c r="I19" i="1"/>
  <c r="I29" i="1" s="1"/>
  <c r="J19" i="1"/>
  <c r="J29" i="1" s="1"/>
  <c r="E19" i="1"/>
</calcChain>
</file>

<file path=xl/sharedStrings.xml><?xml version="1.0" encoding="utf-8"?>
<sst xmlns="http://schemas.openxmlformats.org/spreadsheetml/2006/main" count="71" uniqueCount="46">
  <si>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</si>
  <si>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</si>
  <si>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</si>
  <si>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</si>
  <si>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</si>
  <si>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</si>
  <si>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</si>
  <si>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</si>
  <si>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</si>
  <si>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</si>
  <si>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</si>
  <si>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</si>
  <si>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Обед</t>
  </si>
  <si>
    <t>закуска</t>
  </si>
  <si>
    <t>1 блюдо</t>
  </si>
  <si>
    <t>2 блюдо</t>
  </si>
  <si>
    <t>Отд./корп</t>
  </si>
  <si>
    <t>хлеб</t>
  </si>
  <si>
    <t>хлеб бел.</t>
  </si>
  <si>
    <t>№ рец.</t>
  </si>
  <si>
    <t>Выход, г</t>
  </si>
  <si>
    <t>ТКК</t>
  </si>
  <si>
    <t>Хлеб пшеничный</t>
  </si>
  <si>
    <t>Итого за завтрак:</t>
  </si>
  <si>
    <t>Напиток</t>
  </si>
  <si>
    <t>Полдник</t>
  </si>
  <si>
    <t>Итого за обед:</t>
  </si>
  <si>
    <t>Итого за полдник:</t>
  </si>
  <si>
    <t xml:space="preserve">МБОУ Школа № 134 г.о. Самара </t>
  </si>
  <si>
    <t>б/п</t>
  </si>
  <si>
    <t>Выпечка</t>
  </si>
  <si>
    <t>Итого за завтрак б/п:</t>
  </si>
  <si>
    <t>Итого за обед б/п:</t>
  </si>
  <si>
    <t>гастрономия</t>
  </si>
  <si>
    <t>Какао с молоком</t>
  </si>
  <si>
    <t>Компот из кураги</t>
  </si>
  <si>
    <t>Яйцо вареное</t>
  </si>
  <si>
    <t>б\п</t>
  </si>
  <si>
    <t>Суп рисовый с курами</t>
  </si>
  <si>
    <t>Капуста тушеная с мясом</t>
  </si>
  <si>
    <t>Кисель фруктовый</t>
  </si>
  <si>
    <t>Булочка со сгущенкой обсыпная</t>
  </si>
  <si>
    <t>стр. 579</t>
  </si>
  <si>
    <t>Огурец консервированный</t>
  </si>
  <si>
    <t>Итого за 25.03.2022</t>
  </si>
  <si>
    <t>Каша молочная геркулесовая с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</si>
</sst>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₽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6" xfId="0" applyBorder="1"/>
    <xf numFmtId="0" fontId="0" fillId="0" borderId="8" xfId="0" applyBorder="1"/>
    <xf numFmtId="0" fontId="0" fillId="0" borderId="12" xfId="0" applyBorder="1"/>
    <xf numFmtId="0" fontId="0" fillId="0" borderId="13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2" xfId="0" applyBorder="1"/>
    <xf numFmtId="0" fontId="0" fillId="0" borderId="23" xfId="0" applyBorder="1"/>
    <xf numFmtId="0" fontId="0" fillId="2" borderId="14" xfId="0" applyFill="1" applyBorder="1" applyProtection="1">
      <protection locked="0"/>
    </xf>
    <xf numFmtId="0" fontId="0" fillId="0" borderId="24" xfId="0" applyBorder="1" applyAlignment="1">
      <alignment horizontal="center"/>
    </xf>
    <xf numFmtId="0" fontId="0" fillId="0" borderId="25" xfId="0" applyBorder="1"/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14" xfId="0" applyBorder="1"/>
    <xf numFmtId="0" fontId="0" fillId="0" borderId="3" xfId="0" applyBorder="1"/>
    <xf numFmtId="0" fontId="0" fillId="3" borderId="2" xfId="0" applyFill="1" applyBorder="1" applyAlignment="1" applyProtection="1">
      <protection locked="0"/>
    </xf>
    <xf numFmtId="0" fontId="0" fillId="3" borderId="9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49" fontId="0" fillId="3" borderId="1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0" fontId="0" fillId="3" borderId="1" xfId="0" applyFill="1" applyBorder="1" applyAlignment="1" applyProtection="1">
      <alignment horizontal="right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Alignment="1" applyProtection="1">
      <alignment horizontal="right"/>
      <protection locked="0"/>
    </xf>
    <xf numFmtId="2" fontId="0" fillId="3" borderId="1" xfId="0" applyNumberFormat="1" applyFill="1" applyBorder="1" applyAlignment="1" applyProtection="1">
      <alignment horizontal="right"/>
      <protection locked="0"/>
    </xf>
    <xf numFmtId="2" fontId="0" fillId="3" borderId="7" xfId="0" applyNumberFormat="1" applyFill="1" applyBorder="1" applyAlignment="1" applyProtection="1">
      <alignment horizontal="right"/>
      <protection locked="0"/>
    </xf>
    <xf numFmtId="0" fontId="0" fillId="3" borderId="21" xfId="0" applyFill="1" applyBorder="1" applyAlignment="1" applyProtection="1">
      <alignment horizontal="right"/>
      <protection locked="0"/>
    </xf>
    <xf numFmtId="0" fontId="1" fillId="3" borderId="16" xfId="0" applyFont="1" applyFill="1" applyBorder="1" applyAlignment="1" applyProtection="1">
      <alignment wrapText="1"/>
      <protection locked="0"/>
    </xf>
    <xf numFmtId="1" fontId="1" fillId="3" borderId="16" xfId="0" applyNumberFormat="1" applyFont="1" applyFill="1" applyBorder="1" applyProtection="1">
      <protection locked="0"/>
    </xf>
    <xf numFmtId="2" fontId="1" fillId="3" borderId="16" xfId="0" applyNumberFormat="1" applyFont="1" applyFill="1" applyBorder="1" applyProtection="1">
      <protection locked="0"/>
    </xf>
    <xf numFmtId="2" fontId="1" fillId="3" borderId="17" xfId="0" applyNumberFormat="1" applyFont="1" applyFill="1" applyBorder="1" applyProtection="1">
      <protection locked="0"/>
    </xf>
    <xf numFmtId="164" fontId="1" fillId="3" borderId="16" xfId="0" applyNumberFormat="1" applyFont="1" applyFill="1" applyBorder="1" applyProtection="1">
      <protection locked="0"/>
    </xf>
    <xf numFmtId="164" fontId="1" fillId="3" borderId="17" xfId="0" applyNumberFormat="1" applyFont="1" applyFill="1" applyBorder="1" applyProtection="1">
      <protection locked="0"/>
    </xf>
    <xf numFmtId="0" fontId="0" fillId="3" borderId="4" xfId="0" applyFill="1" applyBorder="1" applyAlignment="1" applyProtection="1">
      <alignment horizontal="right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64" fontId="0" fillId="3" borderId="4" xfId="0" applyNumberFormat="1" applyFill="1" applyBorder="1" applyProtection="1">
      <protection locked="0"/>
    </xf>
    <xf numFmtId="164" fontId="0" fillId="3" borderId="5" xfId="0" applyNumberFormat="1" applyFill="1" applyBorder="1" applyProtection="1"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2" fontId="0" fillId="3" borderId="7" xfId="0" applyNumberFormat="1" applyFill="1" applyBorder="1" applyProtection="1">
      <protection locked="0"/>
    </xf>
    <xf numFmtId="0" fontId="0" fillId="3" borderId="10" xfId="0" applyFill="1" applyBorder="1" applyAlignment="1" applyProtection="1">
      <alignment horizontal="right"/>
      <protection locked="0"/>
    </xf>
    <xf numFmtId="0" fontId="0" fillId="3" borderId="10" xfId="0" applyFill="1" applyBorder="1" applyAlignment="1" applyProtection="1">
      <alignment wrapText="1"/>
      <protection locked="0"/>
    </xf>
    <xf numFmtId="1" fontId="0" fillId="3" borderId="10" xfId="0" applyNumberFormat="1" applyFill="1" applyBorder="1" applyProtection="1">
      <protection locked="0"/>
    </xf>
    <xf numFmtId="2" fontId="0" fillId="3" borderId="10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0" fontId="0" fillId="3" borderId="26" xfId="0" applyFill="1" applyBorder="1" applyAlignment="1" applyProtection="1">
      <alignment horizontal="right"/>
      <protection locked="0"/>
    </xf>
    <xf numFmtId="0" fontId="0" fillId="3" borderId="26" xfId="0" applyFill="1" applyBorder="1" applyAlignment="1" applyProtection="1">
      <alignment wrapText="1"/>
      <protection locked="0"/>
    </xf>
    <xf numFmtId="1" fontId="0" fillId="3" borderId="26" xfId="0" applyNumberFormat="1" applyFill="1" applyBorder="1" applyProtection="1">
      <protection locked="0"/>
    </xf>
    <xf numFmtId="2" fontId="0" fillId="3" borderId="26" xfId="0" applyNumberFormat="1" applyFill="1" applyBorder="1" applyProtection="1">
      <protection locked="0"/>
    </xf>
    <xf numFmtId="2" fontId="0" fillId="3" borderId="27" xfId="0" applyNumberFormat="1" applyFill="1" applyBorder="1" applyProtection="1">
      <protection locked="0"/>
    </xf>
    <xf numFmtId="0" fontId="0" fillId="3" borderId="16" xfId="0" applyFill="1" applyBorder="1" applyAlignment="1" applyProtection="1">
      <alignment horizontal="right"/>
      <protection locked="0"/>
    </xf>
    <xf numFmtId="0" fontId="1" fillId="3" borderId="0" xfId="0" applyFont="1" applyFill="1"/>
    <xf numFmtId="2" fontId="0" fillId="3" borderId="5" xfId="0" applyNumberFormat="1" applyFill="1" applyBorder="1" applyProtection="1">
      <protection locked="0"/>
    </xf>
    <xf numFmtId="0" fontId="0" fillId="3" borderId="16" xfId="0" applyFill="1" applyBorder="1" applyProtection="1">
      <protection locked="0"/>
    </xf>
    <xf numFmtId="0" fontId="0" fillId="3" borderId="21" xfId="0" applyFill="1" applyBorder="1" applyProtection="1">
      <protection locked="0"/>
    </xf>
    <xf numFmtId="0" fontId="0" fillId="3" borderId="15" xfId="0" applyFill="1" applyBorder="1" applyProtection="1">
      <protection locked="0"/>
    </xf>
    <xf numFmtId="0" fontId="0" fillId="3" borderId="25" xfId="0" applyFill="1" applyBorder="1"/>
    <xf numFmtId="0" fontId="0" fillId="3" borderId="31" xfId="0" applyFill="1" applyBorder="1" applyProtection="1">
      <protection locked="0"/>
    </xf>
    <xf numFmtId="0" fontId="0" fillId="3" borderId="24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CE4D6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9"/>
  <sheetViews>
    <sheetView showGridLines="0" tabSelected="1" topLeftCell="B10" workbookViewId="0">
      <selection activeCell="K20" sqref="K20"/>
    </sheetView>
  </sheetViews>
  <sheetFormatPr defaultRowHeight="15" x14ac:dyDescent="0.25"/>
  <cols>
    <col min="1" max="1" width="12.140625" customWidth="1"/>
    <col min="2" max="2" width="12.7109375" bestFit="1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8" t="s">
        <v>28</v>
      </c>
      <c r="C1" s="19"/>
      <c r="D1" s="20"/>
      <c r="E1" t="s">
        <v>16</v>
      </c>
      <c r="F1" s="21"/>
      <c r="I1" t="s">
        <v>1</v>
      </c>
      <c r="J1" s="22">
        <v>44645</v>
      </c>
    </row>
    <row r="2" spans="1:10" ht="7.5" customHeight="1" thickBot="1" x14ac:dyDescent="0.3"/>
    <row r="3" spans="1:10" ht="15.75" thickBot="1" x14ac:dyDescent="0.3">
      <c r="A3" s="11" t="s">
        <v>2</v>
      </c>
      <c r="B3" s="15" t="s">
        <v>3</v>
      </c>
      <c r="C3" s="13" t="s">
        <v>19</v>
      </c>
      <c r="D3" s="13" t="s">
        <v>4</v>
      </c>
      <c r="E3" s="13" t="s">
        <v>20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1"/>
      <c r="B4" s="4" t="s">
        <v>10</v>
      </c>
      <c r="C4" s="23">
        <v>173</v>
      </c>
      <c r="D4" s="24" t="s">
        <v>45</v>
      </c>
      <c r="E4" s="25">
        <v>230</v>
      </c>
      <c r="F4" s="26"/>
      <c r="G4" s="26">
        <v>225</v>
      </c>
      <c r="H4" s="26">
        <v>6.22</v>
      </c>
      <c r="I4" s="26">
        <v>10.98</v>
      </c>
      <c r="J4" s="27">
        <v>25.24</v>
      </c>
    </row>
    <row r="5" spans="1:10" x14ac:dyDescent="0.25">
      <c r="A5" s="1"/>
      <c r="B5" s="4" t="s">
        <v>33</v>
      </c>
      <c r="C5" s="23">
        <v>209</v>
      </c>
      <c r="D5" s="24" t="s">
        <v>36</v>
      </c>
      <c r="E5" s="25">
        <v>40</v>
      </c>
      <c r="F5" s="26"/>
      <c r="G5" s="26">
        <v>57</v>
      </c>
      <c r="H5" s="26">
        <v>4.78</v>
      </c>
      <c r="I5" s="26">
        <v>4.05</v>
      </c>
      <c r="J5" s="27">
        <v>0.25</v>
      </c>
    </row>
    <row r="6" spans="1:10" x14ac:dyDescent="0.25">
      <c r="A6" s="1"/>
      <c r="B6" s="4" t="s">
        <v>11</v>
      </c>
      <c r="C6" s="23">
        <v>382</v>
      </c>
      <c r="D6" s="24" t="s">
        <v>34</v>
      </c>
      <c r="E6" s="25">
        <v>200</v>
      </c>
      <c r="F6" s="26"/>
      <c r="G6" s="26">
        <v>88</v>
      </c>
      <c r="H6" s="26">
        <v>1.01</v>
      </c>
      <c r="I6" s="26">
        <v>0.83</v>
      </c>
      <c r="J6" s="27">
        <v>19.2</v>
      </c>
    </row>
    <row r="7" spans="1:10" ht="15.75" thickBot="1" x14ac:dyDescent="0.3">
      <c r="A7" s="1"/>
      <c r="B7" s="16" t="s">
        <v>17</v>
      </c>
      <c r="C7" s="23" t="s">
        <v>21</v>
      </c>
      <c r="D7" s="24" t="s">
        <v>22</v>
      </c>
      <c r="E7" s="25">
        <v>50</v>
      </c>
      <c r="F7" s="26"/>
      <c r="G7" s="26">
        <v>147</v>
      </c>
      <c r="H7" s="26">
        <v>4.3600000000000003</v>
      </c>
      <c r="I7" s="26">
        <v>2.63</v>
      </c>
      <c r="J7" s="27">
        <v>26.39</v>
      </c>
    </row>
    <row r="8" spans="1:10" ht="15.75" thickBot="1" x14ac:dyDescent="0.3">
      <c r="A8" s="1"/>
      <c r="B8" s="62"/>
      <c r="C8" s="28"/>
      <c r="D8" s="29" t="s">
        <v>23</v>
      </c>
      <c r="E8" s="30">
        <f>SUM(E4:E7)</f>
        <v>520</v>
      </c>
      <c r="F8" s="30">
        <v>75</v>
      </c>
      <c r="G8" s="31">
        <f>SUM(G4:G7)</f>
        <v>517</v>
      </c>
      <c r="H8" s="31">
        <f>SUM(H4:H7)</f>
        <v>16.37</v>
      </c>
      <c r="I8" s="31">
        <f>SUM(I4:I7)</f>
        <v>18.490000000000002</v>
      </c>
      <c r="J8" s="32">
        <f>SUM(J4:J7)</f>
        <v>71.08</v>
      </c>
    </row>
    <row r="9" spans="1:10" x14ac:dyDescent="0.25">
      <c r="A9" s="8" t="s">
        <v>29</v>
      </c>
      <c r="B9" s="17" t="s">
        <v>10</v>
      </c>
      <c r="C9" s="23">
        <v>173</v>
      </c>
      <c r="D9" s="24" t="s">
        <v>45</v>
      </c>
      <c r="E9" s="25">
        <v>225</v>
      </c>
      <c r="F9" s="26"/>
      <c r="G9" s="26">
        <v>196</v>
      </c>
      <c r="H9" s="26">
        <v>6.2</v>
      </c>
      <c r="I9" s="26">
        <v>7.8</v>
      </c>
      <c r="J9" s="27">
        <v>25.21</v>
      </c>
    </row>
    <row r="10" spans="1:10" x14ac:dyDescent="0.25">
      <c r="A10" s="8"/>
      <c r="B10" s="17" t="s">
        <v>33</v>
      </c>
      <c r="C10" s="23">
        <v>209</v>
      </c>
      <c r="D10" s="24" t="s">
        <v>36</v>
      </c>
      <c r="E10" s="25">
        <v>40</v>
      </c>
      <c r="F10" s="26"/>
      <c r="G10" s="26">
        <v>57</v>
      </c>
      <c r="H10" s="26">
        <v>4.78</v>
      </c>
      <c r="I10" s="26">
        <v>4.05</v>
      </c>
      <c r="J10" s="27">
        <v>0.25</v>
      </c>
    </row>
    <row r="11" spans="1:10" x14ac:dyDescent="0.25">
      <c r="A11" s="8"/>
      <c r="B11" s="17" t="s">
        <v>11</v>
      </c>
      <c r="C11" s="23">
        <v>382</v>
      </c>
      <c r="D11" s="24" t="s">
        <v>34</v>
      </c>
      <c r="E11" s="25">
        <v>200</v>
      </c>
      <c r="F11" s="26"/>
      <c r="G11" s="26">
        <v>88</v>
      </c>
      <c r="H11" s="26">
        <v>1.01</v>
      </c>
      <c r="I11" s="26">
        <v>0.83</v>
      </c>
      <c r="J11" s="27">
        <v>19.2</v>
      </c>
    </row>
    <row r="12" spans="1:10" ht="15.75" thickBot="1" x14ac:dyDescent="0.3">
      <c r="A12" s="8"/>
      <c r="B12" s="7" t="s">
        <v>17</v>
      </c>
      <c r="C12" s="23" t="s">
        <v>21</v>
      </c>
      <c r="D12" s="24" t="s">
        <v>22</v>
      </c>
      <c r="E12" s="25">
        <v>50</v>
      </c>
      <c r="F12" s="26"/>
      <c r="G12" s="26">
        <v>147</v>
      </c>
      <c r="H12" s="26">
        <v>4.3600000000000003</v>
      </c>
      <c r="I12" s="26">
        <v>2.63</v>
      </c>
      <c r="J12" s="27">
        <v>26.39</v>
      </c>
    </row>
    <row r="13" spans="1:10" ht="15.75" thickBot="1" x14ac:dyDescent="0.3">
      <c r="A13" s="5"/>
      <c r="B13" s="61"/>
      <c r="C13" s="28"/>
      <c r="D13" s="29" t="s">
        <v>31</v>
      </c>
      <c r="E13" s="30">
        <f>SUM(E9:E12)</f>
        <v>515</v>
      </c>
      <c r="F13" s="30">
        <v>70</v>
      </c>
      <c r="G13" s="33">
        <f>SUM(G9:G12)</f>
        <v>488</v>
      </c>
      <c r="H13" s="33">
        <f>SUM(H9:H12)</f>
        <v>16.350000000000001</v>
      </c>
      <c r="I13" s="33">
        <f>SUM(I9:I12)</f>
        <v>15.309999999999999</v>
      </c>
      <c r="J13" s="34">
        <f>SUM(J9:J12)</f>
        <v>71.05</v>
      </c>
    </row>
    <row r="14" spans="1:10" x14ac:dyDescent="0.25">
      <c r="A14" s="1" t="s">
        <v>12</v>
      </c>
      <c r="B14" s="3" t="s">
        <v>13</v>
      </c>
      <c r="C14" s="35" t="s">
        <v>42</v>
      </c>
      <c r="D14" s="36" t="s">
        <v>43</v>
      </c>
      <c r="E14" s="37">
        <v>25</v>
      </c>
      <c r="F14" s="38"/>
      <c r="G14" s="39">
        <v>2</v>
      </c>
      <c r="H14" s="39">
        <v>0.19</v>
      </c>
      <c r="I14" s="39">
        <v>0.03</v>
      </c>
      <c r="J14" s="40">
        <v>0.36</v>
      </c>
    </row>
    <row r="15" spans="1:10" x14ac:dyDescent="0.25">
      <c r="A15" s="1"/>
      <c r="B15" s="4" t="s">
        <v>14</v>
      </c>
      <c r="C15" s="23">
        <v>136</v>
      </c>
      <c r="D15" s="24" t="s">
        <v>38</v>
      </c>
      <c r="E15" s="41">
        <v>260</v>
      </c>
      <c r="F15" s="42"/>
      <c r="G15" s="42">
        <v>141</v>
      </c>
      <c r="H15" s="42">
        <v>4.87</v>
      </c>
      <c r="I15" s="42">
        <v>5.5</v>
      </c>
      <c r="J15" s="43">
        <v>18.09</v>
      </c>
    </row>
    <row r="16" spans="1:10" x14ac:dyDescent="0.25">
      <c r="A16" s="1"/>
      <c r="B16" s="4" t="s">
        <v>15</v>
      </c>
      <c r="C16" s="23">
        <v>482</v>
      </c>
      <c r="D16" s="24" t="s">
        <v>39</v>
      </c>
      <c r="E16" s="41">
        <v>170</v>
      </c>
      <c r="F16" s="42"/>
      <c r="G16" s="42">
        <v>157</v>
      </c>
      <c r="H16" s="42">
        <v>9.44</v>
      </c>
      <c r="I16" s="42">
        <v>8.82</v>
      </c>
      <c r="J16" s="43">
        <v>9.86</v>
      </c>
    </row>
    <row r="17" spans="1:10" x14ac:dyDescent="0.25">
      <c r="A17" s="1"/>
      <c r="B17" s="10" t="s">
        <v>24</v>
      </c>
      <c r="C17" s="44">
        <v>1096</v>
      </c>
      <c r="D17" s="45" t="s">
        <v>40</v>
      </c>
      <c r="E17" s="46">
        <v>200</v>
      </c>
      <c r="F17" s="47"/>
      <c r="G17" s="47">
        <v>57</v>
      </c>
      <c r="H17" s="47">
        <v>0.02</v>
      </c>
      <c r="I17" s="47">
        <v>0.02</v>
      </c>
      <c r="J17" s="48">
        <v>14.26</v>
      </c>
    </row>
    <row r="18" spans="1:10" ht="15.75" thickBot="1" x14ac:dyDescent="0.3">
      <c r="A18" s="1"/>
      <c r="B18" s="12" t="s">
        <v>18</v>
      </c>
      <c r="C18" s="49" t="s">
        <v>21</v>
      </c>
      <c r="D18" s="50" t="s">
        <v>22</v>
      </c>
      <c r="E18" s="51">
        <v>50</v>
      </c>
      <c r="F18" s="52"/>
      <c r="G18" s="52">
        <v>147</v>
      </c>
      <c r="H18" s="52">
        <v>4.3600000000000003</v>
      </c>
      <c r="I18" s="52">
        <v>2.63</v>
      </c>
      <c r="J18" s="53">
        <v>26.39</v>
      </c>
    </row>
    <row r="19" spans="1:10" ht="15.75" thickBot="1" x14ac:dyDescent="0.3">
      <c r="A19" s="2"/>
      <c r="B19" s="59"/>
      <c r="C19" s="54"/>
      <c r="D19" s="55" t="s">
        <v>26</v>
      </c>
      <c r="E19" s="30">
        <f t="shared" ref="E19:J19" si="0">SUM(E14:E18)</f>
        <v>705</v>
      </c>
      <c r="F19" s="30">
        <v>95</v>
      </c>
      <c r="G19" s="31">
        <f t="shared" si="0"/>
        <v>504</v>
      </c>
      <c r="H19" s="31">
        <f t="shared" si="0"/>
        <v>18.88</v>
      </c>
      <c r="I19" s="31">
        <f t="shared" si="0"/>
        <v>17</v>
      </c>
      <c r="J19" s="32">
        <f t="shared" si="0"/>
        <v>68.960000000000008</v>
      </c>
    </row>
    <row r="20" spans="1:10" x14ac:dyDescent="0.25">
      <c r="A20" s="1" t="s">
        <v>12</v>
      </c>
      <c r="B20" s="3" t="s">
        <v>13</v>
      </c>
      <c r="C20" s="35" t="s">
        <v>42</v>
      </c>
      <c r="D20" s="36" t="s">
        <v>43</v>
      </c>
      <c r="E20" s="37">
        <v>25</v>
      </c>
      <c r="F20" s="38"/>
      <c r="G20" s="38">
        <v>2</v>
      </c>
      <c r="H20" s="38">
        <v>0.19</v>
      </c>
      <c r="I20" s="38">
        <v>0.03</v>
      </c>
      <c r="J20" s="56">
        <v>0.36</v>
      </c>
    </row>
    <row r="21" spans="1:10" x14ac:dyDescent="0.25">
      <c r="A21" s="1" t="s">
        <v>37</v>
      </c>
      <c r="B21" s="4" t="s">
        <v>14</v>
      </c>
      <c r="C21" s="23">
        <v>136</v>
      </c>
      <c r="D21" s="24" t="s">
        <v>38</v>
      </c>
      <c r="E21" s="41">
        <v>260</v>
      </c>
      <c r="F21" s="42"/>
      <c r="G21" s="42">
        <v>141</v>
      </c>
      <c r="H21" s="42">
        <v>4.87</v>
      </c>
      <c r="I21" s="42">
        <v>5.5</v>
      </c>
      <c r="J21" s="43">
        <v>18.09</v>
      </c>
    </row>
    <row r="22" spans="1:10" x14ac:dyDescent="0.25">
      <c r="A22" s="1"/>
      <c r="B22" s="4" t="s">
        <v>15</v>
      </c>
      <c r="C22" s="23">
        <v>482</v>
      </c>
      <c r="D22" s="24" t="s">
        <v>39</v>
      </c>
      <c r="E22" s="41">
        <v>165</v>
      </c>
      <c r="F22" s="42"/>
      <c r="G22" s="42">
        <v>139</v>
      </c>
      <c r="H22" s="42">
        <v>7.95</v>
      </c>
      <c r="I22" s="42">
        <v>7.54</v>
      </c>
      <c r="J22" s="43">
        <v>9.86</v>
      </c>
    </row>
    <row r="23" spans="1:10" x14ac:dyDescent="0.25">
      <c r="A23" s="1"/>
      <c r="B23" s="10" t="s">
        <v>24</v>
      </c>
      <c r="C23" s="44">
        <v>1096</v>
      </c>
      <c r="D23" s="45" t="s">
        <v>40</v>
      </c>
      <c r="E23" s="46">
        <v>200</v>
      </c>
      <c r="F23" s="47"/>
      <c r="G23" s="47">
        <v>57</v>
      </c>
      <c r="H23" s="47">
        <v>0.02</v>
      </c>
      <c r="I23" s="47">
        <v>0.02</v>
      </c>
      <c r="J23" s="48">
        <v>14.26</v>
      </c>
    </row>
    <row r="24" spans="1:10" ht="15.75" thickBot="1" x14ac:dyDescent="0.3">
      <c r="A24" s="1"/>
      <c r="B24" s="60" t="s">
        <v>18</v>
      </c>
      <c r="C24" s="49" t="s">
        <v>21</v>
      </c>
      <c r="D24" s="50" t="s">
        <v>22</v>
      </c>
      <c r="E24" s="51">
        <v>50</v>
      </c>
      <c r="F24" s="52"/>
      <c r="G24" s="52">
        <v>147</v>
      </c>
      <c r="H24" s="52">
        <v>4.3600000000000003</v>
      </c>
      <c r="I24" s="52">
        <v>2.63</v>
      </c>
      <c r="J24" s="53">
        <v>26.39</v>
      </c>
    </row>
    <row r="25" spans="1:10" ht="15.75" thickBot="1" x14ac:dyDescent="0.3">
      <c r="A25" s="8"/>
      <c r="B25" s="59"/>
      <c r="C25" s="54"/>
      <c r="D25" s="29" t="s">
        <v>32</v>
      </c>
      <c r="E25" s="30">
        <f t="shared" ref="E25:J25" si="1">SUM(E20:E24)</f>
        <v>700</v>
      </c>
      <c r="F25" s="30">
        <v>90</v>
      </c>
      <c r="G25" s="31">
        <f t="shared" si="1"/>
        <v>486</v>
      </c>
      <c r="H25" s="31">
        <f t="shared" si="1"/>
        <v>17.39</v>
      </c>
      <c r="I25" s="31">
        <f t="shared" si="1"/>
        <v>15.719999999999999</v>
      </c>
      <c r="J25" s="32">
        <f t="shared" si="1"/>
        <v>68.960000000000008</v>
      </c>
    </row>
    <row r="26" spans="1:10" x14ac:dyDescent="0.25">
      <c r="A26" s="9" t="s">
        <v>25</v>
      </c>
      <c r="B26" s="6" t="s">
        <v>30</v>
      </c>
      <c r="C26" s="35">
        <v>426</v>
      </c>
      <c r="D26" s="36" t="s">
        <v>41</v>
      </c>
      <c r="E26" s="37">
        <v>100</v>
      </c>
      <c r="F26" s="38"/>
      <c r="G26" s="38">
        <v>411</v>
      </c>
      <c r="H26" s="38">
        <v>8.02</v>
      </c>
      <c r="I26" s="38">
        <v>14.87</v>
      </c>
      <c r="J26" s="56">
        <v>61.35</v>
      </c>
    </row>
    <row r="27" spans="1:10" ht="15.75" thickBot="1" x14ac:dyDescent="0.3">
      <c r="A27" s="8"/>
      <c r="B27" s="7" t="s">
        <v>24</v>
      </c>
      <c r="C27" s="44">
        <v>348</v>
      </c>
      <c r="D27" s="45" t="s">
        <v>35</v>
      </c>
      <c r="E27" s="46">
        <v>200</v>
      </c>
      <c r="F27" s="47"/>
      <c r="G27" s="47">
        <v>94</v>
      </c>
      <c r="H27" s="47">
        <v>0.78</v>
      </c>
      <c r="I27" s="47">
        <v>0.05</v>
      </c>
      <c r="J27" s="48">
        <v>22.62</v>
      </c>
    </row>
    <row r="28" spans="1:10" ht="15.75" thickBot="1" x14ac:dyDescent="0.3">
      <c r="A28" s="8"/>
      <c r="B28" s="58"/>
      <c r="C28" s="57"/>
      <c r="D28" s="29" t="s">
        <v>27</v>
      </c>
      <c r="E28" s="30">
        <f>SUM(E26:E27)</f>
        <v>300</v>
      </c>
      <c r="F28" s="31">
        <v>40</v>
      </c>
      <c r="G28" s="31">
        <f t="shared" ref="G28:J28" si="2">SUM(G26:G27)</f>
        <v>505</v>
      </c>
      <c r="H28" s="31">
        <f t="shared" si="2"/>
        <v>8.7999999999999989</v>
      </c>
      <c r="I28" s="31">
        <f t="shared" si="2"/>
        <v>14.92</v>
      </c>
      <c r="J28" s="32">
        <f t="shared" si="2"/>
        <v>83.97</v>
      </c>
    </row>
    <row r="29" spans="1:10" ht="15.75" thickBot="1" x14ac:dyDescent="0.3">
      <c r="A29" s="5"/>
      <c r="B29" s="58"/>
      <c r="C29" s="57"/>
      <c r="D29" s="29" t="s">
        <v>44</v>
      </c>
      <c r="E29" s="30"/>
      <c r="F29" s="31">
        <f>SUM(F8,F13,F19,F25,F28)</f>
        <v>370</v>
      </c>
      <c r="G29" s="31">
        <f>SUM(G8,G13,G19,G25,G28)</f>
        <v>2500</v>
      </c>
      <c r="H29" s="31">
        <f>SUM(H8,H13,H19,H25,H28)</f>
        <v>77.789999999999992</v>
      </c>
      <c r="I29" s="31">
        <f>SUM(I8,I13,I19,I25,I28)</f>
        <v>81.44</v>
      </c>
      <c r="J29" s="31">
        <f>SUM(J8,J13,J19,J25,J28)</f>
        <v>364.02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Elena</cp:lastModifiedBy>
  <cp:lastPrinted>2021-05-18T10:32:40Z</cp:lastPrinted>
  <dcterms:created xsi:type="dcterms:W3CDTF">2015-06-05T18:19:34Z</dcterms:created>
  <dcterms:modified xsi:type="dcterms:W3CDTF">2022-04-03T10:20:35Z</dcterms:modified>
</cp:coreProperties>
</file>