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00" yWindow="-15" windowWidth="12045" windowHeight="10080" tabRatio="80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3" i="1"/>
  <c r="L24" s="1"/>
  <c r="G23"/>
  <c r="F23"/>
  <c r="F13"/>
  <c r="G13"/>
  <c r="H13"/>
  <c r="I13"/>
  <c r="J13"/>
  <c r="H23"/>
  <c r="I23"/>
  <c r="I24" s="1"/>
  <c r="J23"/>
  <c r="F32"/>
  <c r="G32"/>
  <c r="H32"/>
  <c r="H43" s="1"/>
  <c r="I32"/>
  <c r="J32"/>
  <c r="F42"/>
  <c r="G42"/>
  <c r="H42"/>
  <c r="I42"/>
  <c r="J42"/>
  <c r="L42"/>
  <c r="L43" s="1"/>
  <c r="F51"/>
  <c r="G51"/>
  <c r="H51"/>
  <c r="I51"/>
  <c r="J51"/>
  <c r="L51"/>
  <c r="F61"/>
  <c r="F62" s="1"/>
  <c r="G61"/>
  <c r="G62" s="1"/>
  <c r="H61"/>
  <c r="I61"/>
  <c r="J61"/>
  <c r="L61"/>
  <c r="L62" s="1"/>
  <c r="F70"/>
  <c r="G70"/>
  <c r="H70"/>
  <c r="I70"/>
  <c r="J70"/>
  <c r="L70"/>
  <c r="F80"/>
  <c r="G80"/>
  <c r="G81" s="1"/>
  <c r="H80"/>
  <c r="I80"/>
  <c r="J80"/>
  <c r="J81" s="1"/>
  <c r="L80"/>
  <c r="L81" s="1"/>
  <c r="F89"/>
  <c r="G89"/>
  <c r="H89"/>
  <c r="I89"/>
  <c r="J89"/>
  <c r="L89"/>
  <c r="F99"/>
  <c r="G99"/>
  <c r="H99"/>
  <c r="I99"/>
  <c r="J99"/>
  <c r="L99"/>
  <c r="L100"/>
  <c r="F108"/>
  <c r="G108"/>
  <c r="H108"/>
  <c r="H119" s="1"/>
  <c r="I108"/>
  <c r="J108"/>
  <c r="L108"/>
  <c r="F118"/>
  <c r="G118"/>
  <c r="H118"/>
  <c r="I118"/>
  <c r="J118"/>
  <c r="L118"/>
  <c r="F127"/>
  <c r="G127"/>
  <c r="H127"/>
  <c r="I127"/>
  <c r="J127"/>
  <c r="L127"/>
  <c r="F137"/>
  <c r="G137"/>
  <c r="H137"/>
  <c r="I137"/>
  <c r="J137"/>
  <c r="J138" s="1"/>
  <c r="L137"/>
  <c r="L138"/>
  <c r="F146"/>
  <c r="G146"/>
  <c r="H146"/>
  <c r="I146"/>
  <c r="J146"/>
  <c r="L146"/>
  <c r="F156"/>
  <c r="G156"/>
  <c r="H156"/>
  <c r="I156"/>
  <c r="J156"/>
  <c r="L156"/>
  <c r="F165"/>
  <c r="G165"/>
  <c r="G176" s="1"/>
  <c r="H165"/>
  <c r="I165"/>
  <c r="J165"/>
  <c r="L165"/>
  <c r="F175"/>
  <c r="G175"/>
  <c r="H175"/>
  <c r="I175"/>
  <c r="I176" s="1"/>
  <c r="J175"/>
  <c r="J176" s="1"/>
  <c r="L175"/>
  <c r="L176"/>
  <c r="F184"/>
  <c r="F195" s="1"/>
  <c r="G184"/>
  <c r="H184"/>
  <c r="I184"/>
  <c r="J184"/>
  <c r="L184"/>
  <c r="F194"/>
  <c r="G194"/>
  <c r="H194"/>
  <c r="I194"/>
  <c r="J194"/>
  <c r="L194"/>
  <c r="L195" s="1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I195" l="1"/>
  <c r="F176"/>
  <c r="I157"/>
  <c r="H157"/>
  <c r="L157"/>
  <c r="J157"/>
  <c r="G157"/>
  <c r="F157"/>
  <c r="G138"/>
  <c r="F138"/>
  <c r="I119"/>
  <c r="L119"/>
  <c r="H195"/>
  <c r="J195"/>
  <c r="G195"/>
  <c r="H176"/>
  <c r="J119"/>
  <c r="G119"/>
  <c r="F119"/>
  <c r="J100"/>
  <c r="G100"/>
  <c r="I138"/>
  <c r="H138"/>
  <c r="F100"/>
  <c r="H100"/>
  <c r="I100"/>
  <c r="H81"/>
  <c r="I81"/>
  <c r="F81"/>
  <c r="J62"/>
  <c r="H62"/>
  <c r="I62"/>
  <c r="I43"/>
  <c r="J43"/>
  <c r="G43"/>
  <c r="F43"/>
  <c r="G24"/>
  <c r="F24"/>
  <c r="J24"/>
  <c r="H24"/>
  <c r="L196" l="1"/>
  <c r="H196"/>
  <c r="I196"/>
  <c r="J196"/>
  <c r="G196"/>
  <c r="F196"/>
</calcChain>
</file>

<file path=xl/sharedStrings.xml><?xml version="1.0" encoding="utf-8"?>
<sst xmlns="http://schemas.openxmlformats.org/spreadsheetml/2006/main" count="335" uniqueCount="104">
  <si>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</si>
  <si>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</si>
  <si>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</si>
  <si>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</si>
  <si>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</si>
  <si>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</si>
  <si>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</si>
  <si>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</si>
  <si>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</si>
  <si>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</si>
  <si>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</si>
  <si>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</si>
  <si>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</si>
  <si>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</si>
  <si>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</si>
  <si>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</si>
  <si>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</si>
  <si>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</si>
  <si>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</si>
  <si>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</si>
  <si>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</si>
  <si>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</si>
  <si>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</si>
  <si>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</si>
  <si>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</si>
  <si>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</si>
  <si>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</si>
  <si>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</si>
  <si>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</si>
  <si>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</si>
  <si>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</si>
  <si>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</si>
  <si>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</si>
  <si>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</si>
  <si>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</si>
  <si>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</si>
  <si>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</si>
  <si>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</si>
  <si>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</si>
  <si>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Школы № 134</t>
  </si>
  <si>
    <t xml:space="preserve">Астаева А. В. </t>
  </si>
  <si>
    <t>Какао с молоком</t>
  </si>
  <si>
    <t>Хлеб пшеничный</t>
  </si>
  <si>
    <t>Чай с сахаром</t>
  </si>
  <si>
    <t>Компот из сухофруктов</t>
  </si>
  <si>
    <t>Напиток из шиповника</t>
  </si>
  <si>
    <t>Икра свекольная</t>
  </si>
  <si>
    <t>Каша молочная "Дружба" с маслом</t>
  </si>
  <si>
    <t>Сыр порционно</t>
  </si>
  <si>
    <t>Фрукт сезонный (апельсин) нарезка</t>
  </si>
  <si>
    <t>ТТК</t>
  </si>
  <si>
    <t>Суп картофельный с горохом и зеленью</t>
  </si>
  <si>
    <t>Котлеты из мяса с томатным соусом</t>
  </si>
  <si>
    <t>Вермишель отварная с маслом и кабачковой икрой</t>
  </si>
  <si>
    <t>Компот из  кураги и свежих яблок</t>
  </si>
  <si>
    <t>348/344</t>
  </si>
  <si>
    <t>268/505</t>
  </si>
  <si>
    <t>МБОУ "Школа № 134" г.о. Самара</t>
  </si>
  <si>
    <t>Масло порционно</t>
  </si>
  <si>
    <t>Биточки куриные с томатным соусои</t>
  </si>
  <si>
    <t>294/505</t>
  </si>
  <si>
    <t>Каша гречневая рассыпчатая с маслом</t>
  </si>
  <si>
    <t>Рассольник ленинградский со сметаной и зеленью</t>
  </si>
  <si>
    <t>Жаркое по-домашнему из цыплят с огурцом (сезонно)</t>
  </si>
  <si>
    <t>Яйцо вареное</t>
  </si>
  <si>
    <t>Каша рисовая молочная с маслом</t>
  </si>
  <si>
    <t>Чай с лимоном</t>
  </si>
  <si>
    <t>Суп картофельный с вермишелью, курицей и зеленью</t>
  </si>
  <si>
    <t>Капуста тушеная с мясом</t>
  </si>
  <si>
    <t>321/256</t>
  </si>
  <si>
    <t>Запеканка из творога с морковью и сгущенным молоком</t>
  </si>
  <si>
    <t>Фрукт сезонный</t>
  </si>
  <si>
    <t>Щи из свежей капусты с картофелем, сметаной и зеленью</t>
  </si>
  <si>
    <t>Фрикадельки из кур с томатным соусом</t>
  </si>
  <si>
    <t>297/505</t>
  </si>
  <si>
    <t>Гороховое пюре с маслом</t>
  </si>
  <si>
    <t>Компот ягодный</t>
  </si>
  <si>
    <t>Тефтели мясные тушеные в томатном соусе</t>
  </si>
  <si>
    <t>279/505</t>
  </si>
  <si>
    <t>Макаронные изделия с маслом</t>
  </si>
  <si>
    <t>Борщ из свежей капусты со сметаной и зеленью</t>
  </si>
  <si>
    <t>Плов из птицы с огурцом (сезонно)</t>
  </si>
  <si>
    <t>Каша пшенная вязкая молочная с маслом</t>
  </si>
  <si>
    <t>Суп овощной с курицей, зеленью и сметаной</t>
  </si>
  <si>
    <t>Мясо тушеное по-домашнему</t>
  </si>
  <si>
    <t>Каша гречневая рассыпчатая с маслом и морковной икрой</t>
  </si>
  <si>
    <t>Макароны отварные с маслом</t>
  </si>
  <si>
    <t>Чай с молоком</t>
  </si>
  <si>
    <t>Икра кабачковая овощная</t>
  </si>
  <si>
    <t>Суп с рисом, курицей  и зеленью</t>
  </si>
  <si>
    <t>Шницель рыбный натуральный с томатным соусом</t>
  </si>
  <si>
    <t>235/505</t>
  </si>
  <si>
    <t>Картофельное пюре с маслом и квашеной капустой</t>
  </si>
  <si>
    <t>Бутерброд с маслом и сыром</t>
  </si>
  <si>
    <t>1/3</t>
  </si>
  <si>
    <t>Кнели куриные с томатным соусом</t>
  </si>
  <si>
    <t>301/505</t>
  </si>
  <si>
    <t>Каша пшенная с маслом</t>
  </si>
  <si>
    <t>Бутерброд с повидлом</t>
  </si>
  <si>
    <t>Омлет натуральный</t>
  </si>
  <si>
    <t>Мясо духовое с картофелем и огурцом (сезонно)</t>
  </si>
  <si>
    <t>Компот из свежих яблок</t>
  </si>
  <si>
    <t>Каша манная молочная с маслом</t>
  </si>
  <si>
    <t>Хлеб ржаной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</si>
</sst>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9" fillId="4" borderId="1" xfId="0" applyFont="1" applyFill="1" applyBorder="1" applyAlignment="1" applyProtection="1">
      <alignment wrapText="1"/>
      <protection locked="0"/>
    </xf>
    <xf numFmtId="0" fontId="9" fillId="4" borderId="2" xfId="0" applyFont="1" applyFill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1" fontId="9" fillId="4" borderId="3" xfId="0" applyNumberFormat="1" applyFont="1" applyFill="1" applyBorder="1" applyAlignment="1" applyProtection="1">
      <alignment horizontal="center"/>
      <protection locked="0"/>
    </xf>
    <xf numFmtId="1" fontId="9" fillId="4" borderId="2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9" fillId="4" borderId="2" xfId="0" applyFont="1" applyFill="1" applyBorder="1" applyAlignment="1" applyProtection="1">
      <alignment horizontal="left" wrapText="1"/>
      <protection locked="0"/>
    </xf>
    <xf numFmtId="0" fontId="9" fillId="4" borderId="3" xfId="0" applyFont="1" applyFill="1" applyBorder="1" applyAlignment="1" applyProtection="1">
      <alignment horizontal="left"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9" fillId="4" borderId="18" xfId="0" applyFont="1" applyFill="1" applyBorder="1" applyAlignment="1" applyProtection="1">
      <alignment wrapText="1"/>
      <protection locked="0"/>
    </xf>
    <xf numFmtId="1" fontId="0" fillId="4" borderId="18" xfId="0" applyNumberFormat="1" applyFill="1" applyBorder="1" applyAlignment="1" applyProtection="1">
      <alignment horizontal="center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>
      <alignment horizontal="center" vertical="top" wrapText="1"/>
    </xf>
    <xf numFmtId="1" fontId="1" fillId="3" borderId="18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9" fillId="2" borderId="1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2" style="1" bestFit="1" customWidth="1"/>
    <col min="5" max="5" width="55.5703125" style="2" bestFit="1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57</v>
      </c>
      <c r="D1" s="80"/>
      <c r="E1" s="80"/>
      <c r="F1" s="12" t="s">
        <v>16</v>
      </c>
      <c r="G1" s="2" t="s">
        <v>17</v>
      </c>
      <c r="H1" s="81" t="s">
        <v>39</v>
      </c>
      <c r="I1" s="81"/>
      <c r="J1" s="81"/>
      <c r="K1" s="81"/>
    </row>
    <row r="2" spans="1:12" ht="18">
      <c r="A2" s="35" t="s">
        <v>6</v>
      </c>
      <c r="C2" s="2"/>
      <c r="G2" s="2" t="s">
        <v>18</v>
      </c>
      <c r="H2" s="81" t="s">
        <v>40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61" t="s">
        <v>47</v>
      </c>
      <c r="F6" s="60">
        <v>205</v>
      </c>
      <c r="G6" s="39">
        <v>6.09</v>
      </c>
      <c r="H6" s="69">
        <v>7.39</v>
      </c>
      <c r="I6" s="39">
        <v>33.82</v>
      </c>
      <c r="J6" s="39">
        <v>226.94</v>
      </c>
      <c r="K6" s="57">
        <v>175</v>
      </c>
      <c r="L6" s="39"/>
    </row>
    <row r="7" spans="1:12" ht="15">
      <c r="A7" s="23"/>
      <c r="B7" s="15"/>
      <c r="C7" s="11"/>
      <c r="D7" s="6"/>
      <c r="E7" s="50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54" t="s">
        <v>43</v>
      </c>
      <c r="F8" s="42">
        <v>210</v>
      </c>
      <c r="G8" s="42"/>
      <c r="H8" s="42"/>
      <c r="I8" s="42">
        <v>9.98</v>
      </c>
      <c r="J8" s="42">
        <v>39.9</v>
      </c>
      <c r="K8" s="43">
        <v>376</v>
      </c>
      <c r="L8" s="42"/>
    </row>
    <row r="9" spans="1:12" ht="15">
      <c r="A9" s="23"/>
      <c r="B9" s="15"/>
      <c r="C9" s="11"/>
      <c r="D9" s="7" t="s">
        <v>23</v>
      </c>
      <c r="E9" s="50" t="s">
        <v>42</v>
      </c>
      <c r="F9" s="42">
        <v>40</v>
      </c>
      <c r="G9" s="42">
        <v>2.93</v>
      </c>
      <c r="H9" s="42">
        <v>1.2</v>
      </c>
      <c r="I9" s="42">
        <v>20</v>
      </c>
      <c r="J9" s="42">
        <v>99.9</v>
      </c>
      <c r="K9" s="43" t="s">
        <v>50</v>
      </c>
      <c r="L9" s="42"/>
    </row>
    <row r="10" spans="1:12" ht="15">
      <c r="A10" s="23"/>
      <c r="B10" s="15"/>
      <c r="C10" s="11"/>
      <c r="D10" s="7" t="s">
        <v>24</v>
      </c>
      <c r="E10" s="50" t="s">
        <v>49</v>
      </c>
      <c r="F10" s="42">
        <v>100</v>
      </c>
      <c r="G10" s="42">
        <v>0.52</v>
      </c>
      <c r="H10" s="42">
        <v>0.52</v>
      </c>
      <c r="I10" s="42">
        <v>12.74</v>
      </c>
      <c r="J10" s="42">
        <v>61.1</v>
      </c>
      <c r="K10" s="43">
        <v>338</v>
      </c>
      <c r="L10" s="42"/>
    </row>
    <row r="11" spans="1:12" ht="15">
      <c r="A11" s="23"/>
      <c r="B11" s="15"/>
      <c r="C11" s="11"/>
      <c r="D11" s="6"/>
      <c r="E11" s="50" t="s">
        <v>48</v>
      </c>
      <c r="F11" s="42">
        <v>15</v>
      </c>
      <c r="G11" s="42">
        <v>3.48</v>
      </c>
      <c r="H11" s="42">
        <v>4.43</v>
      </c>
      <c r="I11" s="42"/>
      <c r="J11" s="42">
        <v>53.75</v>
      </c>
      <c r="K11" s="56">
        <v>15</v>
      </c>
      <c r="L11" s="42"/>
    </row>
    <row r="12" spans="1:12" ht="15">
      <c r="A12" s="23"/>
      <c r="B12" s="15"/>
      <c r="C12" s="11"/>
      <c r="D12" s="6"/>
      <c r="E12" s="50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51"/>
      <c r="F13" s="19">
        <f>SUM(F6:F12)</f>
        <v>570</v>
      </c>
      <c r="G13" s="19">
        <f>SUM(G6:G12)</f>
        <v>13.02</v>
      </c>
      <c r="H13" s="19">
        <f>SUM(H6:H12)</f>
        <v>13.54</v>
      </c>
      <c r="I13" s="19">
        <f>SUM(I6:I12)</f>
        <v>76.539999999999992</v>
      </c>
      <c r="J13" s="19">
        <f>SUM(J6:J12)</f>
        <v>481.59000000000003</v>
      </c>
      <c r="K13" s="25"/>
      <c r="L13" s="19">
        <v>58.67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/>
      <c r="F14" s="71"/>
      <c r="G14" s="71"/>
      <c r="H14" s="71"/>
      <c r="I14" s="71"/>
      <c r="J14" s="71"/>
      <c r="K14" s="72"/>
      <c r="L14" s="42"/>
    </row>
    <row r="15" spans="1:12" ht="15">
      <c r="A15" s="23"/>
      <c r="B15" s="15"/>
      <c r="C15" s="11"/>
      <c r="D15" s="7" t="s">
        <v>27</v>
      </c>
      <c r="E15" s="50" t="s">
        <v>51</v>
      </c>
      <c r="F15" s="71">
        <v>201</v>
      </c>
      <c r="G15" s="71">
        <v>4.72</v>
      </c>
      <c r="H15" s="71">
        <v>5.44</v>
      </c>
      <c r="I15" s="71">
        <v>15.49</v>
      </c>
      <c r="J15" s="71">
        <v>142.38999999999999</v>
      </c>
      <c r="K15" s="72">
        <v>102.03</v>
      </c>
      <c r="L15" s="42"/>
    </row>
    <row r="16" spans="1:12" ht="15">
      <c r="A16" s="23"/>
      <c r="B16" s="15"/>
      <c r="C16" s="11"/>
      <c r="D16" s="7" t="s">
        <v>28</v>
      </c>
      <c r="E16" s="50" t="s">
        <v>52</v>
      </c>
      <c r="F16" s="71">
        <v>100</v>
      </c>
      <c r="G16" s="71">
        <v>6.58</v>
      </c>
      <c r="H16" s="71">
        <v>18.64</v>
      </c>
      <c r="I16" s="71">
        <v>8.75</v>
      </c>
      <c r="J16" s="71">
        <v>228.92</v>
      </c>
      <c r="K16" s="73" t="s">
        <v>56</v>
      </c>
      <c r="L16" s="42"/>
    </row>
    <row r="17" spans="1:12" ht="15">
      <c r="A17" s="23"/>
      <c r="B17" s="15"/>
      <c r="C17" s="11"/>
      <c r="D17" s="7" t="s">
        <v>29</v>
      </c>
      <c r="E17" s="70" t="s">
        <v>53</v>
      </c>
      <c r="F17" s="74">
        <v>185</v>
      </c>
      <c r="G17" s="71">
        <v>7.32</v>
      </c>
      <c r="H17" s="71">
        <v>8.56</v>
      </c>
      <c r="I17" s="71">
        <v>43.49</v>
      </c>
      <c r="J17" s="71">
        <v>280.72000000000003</v>
      </c>
      <c r="K17" s="73" t="s">
        <v>50</v>
      </c>
      <c r="L17" s="42"/>
    </row>
    <row r="18" spans="1:12" ht="15">
      <c r="A18" s="23"/>
      <c r="B18" s="15"/>
      <c r="C18" s="11"/>
      <c r="D18" s="7" t="s">
        <v>30</v>
      </c>
      <c r="E18" s="50" t="s">
        <v>54</v>
      </c>
      <c r="F18" s="71">
        <v>180</v>
      </c>
      <c r="G18" s="71">
        <v>0.98</v>
      </c>
      <c r="H18" s="71">
        <v>0.1</v>
      </c>
      <c r="I18" s="71">
        <v>23.33</v>
      </c>
      <c r="J18" s="71">
        <v>99.27</v>
      </c>
      <c r="K18" s="72" t="s">
        <v>55</v>
      </c>
      <c r="L18" s="42"/>
    </row>
    <row r="19" spans="1:12" ht="15">
      <c r="A19" s="23"/>
      <c r="B19" s="15"/>
      <c r="C19" s="11"/>
      <c r="D19" s="7" t="s">
        <v>31</v>
      </c>
      <c r="E19" s="50" t="s">
        <v>42</v>
      </c>
      <c r="F19" s="71">
        <v>40</v>
      </c>
      <c r="G19" s="71">
        <v>2.93</v>
      </c>
      <c r="H19" s="71">
        <v>1.2</v>
      </c>
      <c r="I19" s="71">
        <v>20</v>
      </c>
      <c r="J19" s="71">
        <v>99.9</v>
      </c>
      <c r="K19" s="72" t="s">
        <v>50</v>
      </c>
      <c r="L19" s="42">
        <v>110.17</v>
      </c>
    </row>
    <row r="20" spans="1:12" ht="15">
      <c r="A20" s="23"/>
      <c r="B20" s="15"/>
      <c r="C20" s="11"/>
      <c r="D20" s="7" t="s">
        <v>32</v>
      </c>
      <c r="E20" s="50" t="s">
        <v>103</v>
      </c>
      <c r="F20" s="71">
        <v>40</v>
      </c>
      <c r="G20" s="71">
        <v>2.4</v>
      </c>
      <c r="H20" s="71">
        <v>0.4</v>
      </c>
      <c r="I20" s="71">
        <v>17.579999999999998</v>
      </c>
      <c r="J20" s="71">
        <v>75.52</v>
      </c>
      <c r="K20" s="72" t="s">
        <v>50</v>
      </c>
      <c r="L20" s="42"/>
    </row>
    <row r="21" spans="1:12" ht="15">
      <c r="A21" s="23"/>
      <c r="B21" s="15"/>
      <c r="C21" s="11"/>
      <c r="D21" s="6"/>
      <c r="E21" s="50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50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51"/>
      <c r="F23" s="19">
        <f>SUM(F14:F22)</f>
        <v>746</v>
      </c>
      <c r="G23" s="19">
        <f>SUM(G14:G22)</f>
        <v>24.93</v>
      </c>
      <c r="H23" s="19">
        <f>SUM(H14:H22)</f>
        <v>34.340000000000003</v>
      </c>
      <c r="I23" s="19">
        <f>SUM(I14:I22)</f>
        <v>128.63999999999999</v>
      </c>
      <c r="J23" s="19">
        <f>SUM(J14:J22)</f>
        <v>926.71999999999991</v>
      </c>
      <c r="K23" s="25"/>
      <c r="L23" s="19">
        <f>SUM(L14:L22)</f>
        <v>110.17</v>
      </c>
    </row>
    <row r="24" spans="1:12" ht="15">
      <c r="A24" s="29">
        <f>A6</f>
        <v>1</v>
      </c>
      <c r="B24" s="30">
        <f>B6</f>
        <v>1</v>
      </c>
      <c r="C24" s="82" t="s">
        <v>4</v>
      </c>
      <c r="D24" s="83"/>
      <c r="E24" s="52"/>
      <c r="F24" s="32">
        <f>F13+F23</f>
        <v>1316</v>
      </c>
      <c r="G24" s="32">
        <f>G13+G23</f>
        <v>37.950000000000003</v>
      </c>
      <c r="H24" s="32">
        <f>H13+H23</f>
        <v>47.88</v>
      </c>
      <c r="I24" s="32">
        <f>I13+I23</f>
        <v>205.17999999999998</v>
      </c>
      <c r="J24" s="32">
        <f>J13+J23</f>
        <v>1408.31</v>
      </c>
      <c r="K24" s="32"/>
      <c r="L24" s="32">
        <f>L13+L23</f>
        <v>168.84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3" t="s">
        <v>59</v>
      </c>
      <c r="F25" s="39">
        <v>80</v>
      </c>
      <c r="G25" s="39">
        <v>8.91</v>
      </c>
      <c r="H25" s="39">
        <v>8.33</v>
      </c>
      <c r="I25" s="39">
        <v>8.6199999999999992</v>
      </c>
      <c r="J25" s="39">
        <v>140.99</v>
      </c>
      <c r="K25" s="57" t="s">
        <v>60</v>
      </c>
      <c r="L25" s="39"/>
    </row>
    <row r="26" spans="1:12" ht="15">
      <c r="A26" s="14"/>
      <c r="B26" s="15"/>
      <c r="C26" s="11"/>
      <c r="D26" s="6"/>
      <c r="E26" s="54" t="s">
        <v>61</v>
      </c>
      <c r="F26" s="42">
        <v>185</v>
      </c>
      <c r="G26" s="42">
        <v>10.74</v>
      </c>
      <c r="H26" s="42">
        <v>6.93</v>
      </c>
      <c r="I26" s="42">
        <v>48.58</v>
      </c>
      <c r="J26" s="42">
        <v>299.2</v>
      </c>
      <c r="K26" s="43">
        <v>171</v>
      </c>
      <c r="L26" s="42"/>
    </row>
    <row r="27" spans="1:12" ht="15">
      <c r="A27" s="14"/>
      <c r="B27" s="15"/>
      <c r="C27" s="11"/>
      <c r="D27" s="7" t="s">
        <v>22</v>
      </c>
      <c r="E27" s="54" t="s">
        <v>41</v>
      </c>
      <c r="F27" s="42">
        <v>200</v>
      </c>
      <c r="G27" s="42">
        <v>3.39</v>
      </c>
      <c r="H27" s="42">
        <v>2.8</v>
      </c>
      <c r="I27" s="42">
        <v>19.97</v>
      </c>
      <c r="J27" s="42">
        <v>119.63</v>
      </c>
      <c r="K27" s="43">
        <v>382</v>
      </c>
      <c r="L27" s="42"/>
    </row>
    <row r="28" spans="1:12" ht="15">
      <c r="A28" s="14"/>
      <c r="B28" s="15"/>
      <c r="C28" s="11"/>
      <c r="D28" s="7" t="s">
        <v>23</v>
      </c>
      <c r="E28" s="50" t="s">
        <v>42</v>
      </c>
      <c r="F28" s="71">
        <v>40</v>
      </c>
      <c r="G28" s="71">
        <v>2.93</v>
      </c>
      <c r="H28" s="71">
        <v>1.2</v>
      </c>
      <c r="I28" s="71">
        <v>20</v>
      </c>
      <c r="J28" s="71">
        <v>99.9</v>
      </c>
      <c r="K28" s="72" t="s">
        <v>50</v>
      </c>
      <c r="L28" s="42"/>
    </row>
    <row r="29" spans="1:12" ht="15">
      <c r="A29" s="14"/>
      <c r="B29" s="15"/>
      <c r="C29" s="11"/>
      <c r="D29" s="7" t="s">
        <v>24</v>
      </c>
      <c r="E29" s="54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54" t="s">
        <v>58</v>
      </c>
      <c r="F30" s="42">
        <v>10</v>
      </c>
      <c r="G30" s="42">
        <v>0.01</v>
      </c>
      <c r="H30" s="42">
        <v>7.2</v>
      </c>
      <c r="I30" s="42">
        <v>0.13</v>
      </c>
      <c r="J30" s="42">
        <v>65.72</v>
      </c>
      <c r="K30" s="56">
        <v>14</v>
      </c>
      <c r="L30" s="42"/>
    </row>
    <row r="31" spans="1:12" ht="15">
      <c r="A31" s="14"/>
      <c r="B31" s="15"/>
      <c r="C31" s="11"/>
      <c r="D31" s="6"/>
      <c r="E31" s="50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51"/>
      <c r="F32" s="19">
        <f>SUM(F25:F31)</f>
        <v>515</v>
      </c>
      <c r="G32" s="19">
        <f>SUM(G25:G31)</f>
        <v>25.98</v>
      </c>
      <c r="H32" s="19">
        <f>SUM(H25:H31)</f>
        <v>26.459999999999997</v>
      </c>
      <c r="I32" s="19">
        <f>SUM(I25:I31)</f>
        <v>97.299999999999983</v>
      </c>
      <c r="J32" s="19">
        <f>SUM(J25:J31)</f>
        <v>725.43999999999994</v>
      </c>
      <c r="K32" s="25"/>
      <c r="L32" s="19">
        <v>58.67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/>
      <c r="F33" s="75"/>
      <c r="G33" s="71"/>
      <c r="H33" s="71"/>
      <c r="I33" s="71"/>
      <c r="J33" s="71"/>
      <c r="K33" s="73"/>
      <c r="L33" s="42"/>
    </row>
    <row r="34" spans="1:12" ht="15">
      <c r="A34" s="14"/>
      <c r="B34" s="15"/>
      <c r="C34" s="11"/>
      <c r="D34" s="7" t="s">
        <v>27</v>
      </c>
      <c r="E34" s="54" t="s">
        <v>62</v>
      </c>
      <c r="F34" s="74">
        <v>206</v>
      </c>
      <c r="G34" s="71">
        <v>1.99</v>
      </c>
      <c r="H34" s="71">
        <v>5.32</v>
      </c>
      <c r="I34" s="71">
        <v>13.86</v>
      </c>
      <c r="J34" s="71">
        <v>129.99</v>
      </c>
      <c r="K34" s="72">
        <v>96.01</v>
      </c>
      <c r="L34" s="42"/>
    </row>
    <row r="35" spans="1:12" ht="15">
      <c r="A35" s="14"/>
      <c r="B35" s="15"/>
      <c r="C35" s="11"/>
      <c r="D35" s="7" t="s">
        <v>28</v>
      </c>
      <c r="E35" s="54" t="s">
        <v>63</v>
      </c>
      <c r="F35" s="74">
        <v>280</v>
      </c>
      <c r="G35" s="71">
        <v>18.37</v>
      </c>
      <c r="H35" s="71">
        <v>18.27</v>
      </c>
      <c r="I35" s="71">
        <v>29.28</v>
      </c>
      <c r="J35" s="71">
        <v>405.36</v>
      </c>
      <c r="K35" s="72" t="s">
        <v>50</v>
      </c>
      <c r="L35" s="42"/>
    </row>
    <row r="36" spans="1:12" ht="15">
      <c r="A36" s="14"/>
      <c r="B36" s="15"/>
      <c r="C36" s="11"/>
      <c r="D36" s="7" t="s">
        <v>29</v>
      </c>
      <c r="E36" s="54"/>
      <c r="F36" s="74"/>
      <c r="G36" s="71"/>
      <c r="H36" s="71"/>
      <c r="I36" s="71"/>
      <c r="J36" s="71"/>
      <c r="K36" s="72"/>
      <c r="L36" s="42"/>
    </row>
    <row r="37" spans="1:12" ht="15">
      <c r="A37" s="14"/>
      <c r="B37" s="15"/>
      <c r="C37" s="11"/>
      <c r="D37" s="7" t="s">
        <v>30</v>
      </c>
      <c r="E37" s="54" t="s">
        <v>43</v>
      </c>
      <c r="F37" s="42">
        <v>210</v>
      </c>
      <c r="G37" s="42"/>
      <c r="H37" s="42"/>
      <c r="I37" s="42">
        <v>9.98</v>
      </c>
      <c r="J37" s="42">
        <v>39.9</v>
      </c>
      <c r="K37" s="43">
        <v>376</v>
      </c>
      <c r="L37" s="42"/>
    </row>
    <row r="38" spans="1:12" ht="15">
      <c r="A38" s="14"/>
      <c r="B38" s="15"/>
      <c r="C38" s="11"/>
      <c r="D38" s="7" t="s">
        <v>31</v>
      </c>
      <c r="E38" s="50" t="s">
        <v>42</v>
      </c>
      <c r="F38" s="71">
        <v>40</v>
      </c>
      <c r="G38" s="71">
        <v>2.93</v>
      </c>
      <c r="H38" s="71">
        <v>1.2</v>
      </c>
      <c r="I38" s="71">
        <v>20</v>
      </c>
      <c r="J38" s="71">
        <v>99.9</v>
      </c>
      <c r="K38" s="72" t="s">
        <v>50</v>
      </c>
      <c r="L38" s="42">
        <v>110.17</v>
      </c>
    </row>
    <row r="39" spans="1:12" ht="15">
      <c r="A39" s="14"/>
      <c r="B39" s="15"/>
      <c r="C39" s="11"/>
      <c r="D39" s="7" t="s">
        <v>32</v>
      </c>
      <c r="E39" s="50" t="s">
        <v>103</v>
      </c>
      <c r="F39" s="71">
        <v>40</v>
      </c>
      <c r="G39" s="71">
        <v>2.4</v>
      </c>
      <c r="H39" s="71">
        <v>0.4</v>
      </c>
      <c r="I39" s="71">
        <v>17.579999999999998</v>
      </c>
      <c r="J39" s="71">
        <v>75.52</v>
      </c>
      <c r="K39" s="72" t="s">
        <v>50</v>
      </c>
      <c r="L39" s="42"/>
    </row>
    <row r="40" spans="1:12" ht="15">
      <c r="A40" s="14"/>
      <c r="B40" s="15"/>
      <c r="C40" s="11"/>
      <c r="D40" s="6"/>
      <c r="E40" s="50"/>
      <c r="F40" s="71"/>
      <c r="G40" s="71"/>
      <c r="H40" s="71"/>
      <c r="I40" s="71"/>
      <c r="J40" s="71"/>
      <c r="K40" s="72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776</v>
      </c>
      <c r="G42" s="19">
        <f>SUM(G33:G41)</f>
        <v>25.689999999999998</v>
      </c>
      <c r="H42" s="19">
        <f>SUM(H33:H41)</f>
        <v>25.189999999999998</v>
      </c>
      <c r="I42" s="19">
        <f>SUM(I33:I41)</f>
        <v>90.7</v>
      </c>
      <c r="J42" s="19">
        <f>SUM(J33:J41)</f>
        <v>750.67</v>
      </c>
      <c r="K42" s="25"/>
      <c r="L42" s="19">
        <f>SUM(L33:L41)</f>
        <v>110.17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1291</v>
      </c>
      <c r="G43" s="32">
        <f>G32+G42</f>
        <v>51.67</v>
      </c>
      <c r="H43" s="32">
        <f>H32+H42</f>
        <v>51.649999999999991</v>
      </c>
      <c r="I43" s="32">
        <f>I32+I42</f>
        <v>188</v>
      </c>
      <c r="J43" s="32">
        <f>J32+J42</f>
        <v>1476.11</v>
      </c>
      <c r="K43" s="32"/>
      <c r="L43" s="32">
        <f>L32+L42</f>
        <v>168.84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3" t="s">
        <v>65</v>
      </c>
      <c r="F44" s="39">
        <v>205</v>
      </c>
      <c r="G44" s="39">
        <v>6.01</v>
      </c>
      <c r="H44" s="39">
        <v>7.07</v>
      </c>
      <c r="I44" s="39">
        <v>43.39</v>
      </c>
      <c r="J44" s="39">
        <v>261.86</v>
      </c>
      <c r="K44" s="57">
        <v>174</v>
      </c>
      <c r="L44" s="39"/>
    </row>
    <row r="45" spans="1:12" ht="15">
      <c r="A45" s="23"/>
      <c r="B45" s="15"/>
      <c r="C45" s="11"/>
      <c r="D45" s="6"/>
      <c r="E45" s="50" t="s">
        <v>64</v>
      </c>
      <c r="F45" s="42">
        <v>50</v>
      </c>
      <c r="G45" s="42">
        <v>6.35</v>
      </c>
      <c r="H45" s="42">
        <v>5.75</v>
      </c>
      <c r="I45" s="42">
        <v>0.35</v>
      </c>
      <c r="J45" s="42">
        <v>78.5</v>
      </c>
      <c r="K45" s="43">
        <v>209</v>
      </c>
      <c r="L45" s="42"/>
    </row>
    <row r="46" spans="1:12" ht="15">
      <c r="A46" s="23"/>
      <c r="B46" s="15"/>
      <c r="C46" s="11"/>
      <c r="D46" s="7" t="s">
        <v>22</v>
      </c>
      <c r="E46" s="54" t="s">
        <v>66</v>
      </c>
      <c r="F46" s="42">
        <v>217</v>
      </c>
      <c r="G46" s="42">
        <v>0.06</v>
      </c>
      <c r="H46" s="42">
        <v>0.01</v>
      </c>
      <c r="I46" s="42">
        <v>10.19</v>
      </c>
      <c r="J46" s="42">
        <v>42.28</v>
      </c>
      <c r="K46" s="43">
        <v>377</v>
      </c>
      <c r="L46" s="42"/>
    </row>
    <row r="47" spans="1:12" ht="15">
      <c r="A47" s="23"/>
      <c r="B47" s="15"/>
      <c r="C47" s="11"/>
      <c r="D47" s="7" t="s">
        <v>23</v>
      </c>
      <c r="E47" s="50" t="s">
        <v>42</v>
      </c>
      <c r="F47" s="71">
        <v>30</v>
      </c>
      <c r="G47" s="71">
        <v>2.2000000000000002</v>
      </c>
      <c r="H47" s="71">
        <v>0.9</v>
      </c>
      <c r="I47" s="71">
        <v>15</v>
      </c>
      <c r="J47" s="71">
        <v>74.930000000000007</v>
      </c>
      <c r="K47" s="72" t="s">
        <v>50</v>
      </c>
      <c r="L47" s="42">
        <v>58.67</v>
      </c>
    </row>
    <row r="48" spans="1:12" ht="15">
      <c r="A48" s="23"/>
      <c r="B48" s="15"/>
      <c r="C48" s="11"/>
      <c r="D48" s="7" t="s">
        <v>24</v>
      </c>
      <c r="E48" s="54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54" t="s">
        <v>58</v>
      </c>
      <c r="F49" s="42">
        <v>10</v>
      </c>
      <c r="G49" s="42">
        <v>0.01</v>
      </c>
      <c r="H49" s="42">
        <v>7.2</v>
      </c>
      <c r="I49" s="42">
        <v>0.13</v>
      </c>
      <c r="J49" s="42">
        <v>65.72</v>
      </c>
      <c r="K49" s="56">
        <v>14</v>
      </c>
      <c r="L49" s="42"/>
    </row>
    <row r="50" spans="1:12" ht="15">
      <c r="A50" s="23"/>
      <c r="B50" s="15"/>
      <c r="C50" s="11"/>
      <c r="D50" s="6"/>
      <c r="E50" s="50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51"/>
      <c r="F51" s="19">
        <f>SUM(F44:F50)</f>
        <v>512</v>
      </c>
      <c r="G51" s="19">
        <f>SUM(G44:G50)</f>
        <v>14.63</v>
      </c>
      <c r="H51" s="19">
        <f>SUM(H44:H50)</f>
        <v>20.93</v>
      </c>
      <c r="I51" s="19">
        <f>SUM(I44:I50)</f>
        <v>69.06</v>
      </c>
      <c r="J51" s="19">
        <f>SUM(J44:J50)</f>
        <v>523.29</v>
      </c>
      <c r="K51" s="25"/>
      <c r="L51" s="19">
        <f>SUM(L44:L50)</f>
        <v>58.67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54" t="s">
        <v>67</v>
      </c>
      <c r="F53" s="42">
        <v>216</v>
      </c>
      <c r="G53" s="42">
        <v>7</v>
      </c>
      <c r="H53" s="42">
        <v>4.2</v>
      </c>
      <c r="I53" s="42">
        <v>16.52</v>
      </c>
      <c r="J53" s="42">
        <v>150.76</v>
      </c>
      <c r="K53" s="43">
        <v>103</v>
      </c>
      <c r="L53" s="42"/>
    </row>
    <row r="54" spans="1:12" ht="15">
      <c r="A54" s="23"/>
      <c r="B54" s="15"/>
      <c r="C54" s="11"/>
      <c r="D54" s="7" t="s">
        <v>28</v>
      </c>
      <c r="E54" s="54" t="s">
        <v>68</v>
      </c>
      <c r="F54" s="42">
        <v>250</v>
      </c>
      <c r="G54" s="42">
        <v>15.46</v>
      </c>
      <c r="H54" s="42">
        <v>31.93</v>
      </c>
      <c r="I54" s="42">
        <v>20.73</v>
      </c>
      <c r="J54" s="42">
        <v>435.27</v>
      </c>
      <c r="K54" s="43" t="s">
        <v>69</v>
      </c>
      <c r="L54" s="42"/>
    </row>
    <row r="55" spans="1:12" ht="15">
      <c r="A55" s="23"/>
      <c r="B55" s="15"/>
      <c r="C55" s="11"/>
      <c r="D55" s="7" t="s">
        <v>29</v>
      </c>
      <c r="E55" s="54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54" t="s">
        <v>44</v>
      </c>
      <c r="F56" s="42">
        <v>180</v>
      </c>
      <c r="G56" s="42">
        <v>0.01</v>
      </c>
      <c r="H56" s="42"/>
      <c r="I56" s="42">
        <v>17.7</v>
      </c>
      <c r="J56" s="42">
        <v>93.84</v>
      </c>
      <c r="K56" s="43">
        <v>349</v>
      </c>
      <c r="L56" s="42"/>
    </row>
    <row r="57" spans="1:12" ht="15">
      <c r="A57" s="23"/>
      <c r="B57" s="15"/>
      <c r="C57" s="11"/>
      <c r="D57" s="7" t="s">
        <v>31</v>
      </c>
      <c r="E57" s="50" t="s">
        <v>42</v>
      </c>
      <c r="F57" s="71">
        <v>50</v>
      </c>
      <c r="G57" s="71">
        <v>3.67</v>
      </c>
      <c r="H57" s="71">
        <v>1.5</v>
      </c>
      <c r="I57" s="71">
        <v>25</v>
      </c>
      <c r="J57" s="71">
        <v>124.88</v>
      </c>
      <c r="K57" s="72" t="s">
        <v>50</v>
      </c>
      <c r="L57" s="42">
        <v>110.17</v>
      </c>
    </row>
    <row r="58" spans="1:12" ht="15">
      <c r="A58" s="23"/>
      <c r="B58" s="15"/>
      <c r="C58" s="11"/>
      <c r="D58" s="7" t="s">
        <v>32</v>
      </c>
      <c r="E58" s="50" t="s">
        <v>103</v>
      </c>
      <c r="F58" s="71">
        <v>40</v>
      </c>
      <c r="G58" s="71">
        <v>2.4</v>
      </c>
      <c r="H58" s="71">
        <v>0.4</v>
      </c>
      <c r="I58" s="71">
        <v>17.579999999999998</v>
      </c>
      <c r="J58" s="71">
        <v>75.52</v>
      </c>
      <c r="K58" s="72" t="s">
        <v>50</v>
      </c>
      <c r="L58" s="42"/>
    </row>
    <row r="59" spans="1:12" ht="15">
      <c r="A59" s="23"/>
      <c r="B59" s="15"/>
      <c r="C59" s="11"/>
      <c r="D59" s="6"/>
      <c r="E59" s="50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50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51"/>
      <c r="F61" s="19">
        <f>SUM(F52:F60)</f>
        <v>736</v>
      </c>
      <c r="G61" s="19">
        <f>SUM(G52:G60)</f>
        <v>28.54</v>
      </c>
      <c r="H61" s="19">
        <f>SUM(H52:H60)</f>
        <v>38.03</v>
      </c>
      <c r="I61" s="19">
        <f>SUM(I52:I60)</f>
        <v>97.53</v>
      </c>
      <c r="J61" s="19">
        <f>SUM(J52:J60)</f>
        <v>880.27</v>
      </c>
      <c r="K61" s="25"/>
      <c r="L61" s="19">
        <f>SUM(L52:L60)</f>
        <v>110.17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52"/>
      <c r="F62" s="32">
        <f>F51+F61</f>
        <v>1248</v>
      </c>
      <c r="G62" s="32">
        <f>G51+G61</f>
        <v>43.17</v>
      </c>
      <c r="H62" s="32">
        <f>H51+H61</f>
        <v>58.96</v>
      </c>
      <c r="I62" s="32">
        <f>I51+I61</f>
        <v>166.59</v>
      </c>
      <c r="J62" s="32">
        <f>J51+J61</f>
        <v>1403.56</v>
      </c>
      <c r="K62" s="32"/>
      <c r="L62" s="32">
        <f>L51+L61</f>
        <v>168.84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70</v>
      </c>
      <c r="F63" s="39">
        <v>170</v>
      </c>
      <c r="G63" s="39">
        <v>21.21</v>
      </c>
      <c r="H63" s="39">
        <v>11.95</v>
      </c>
      <c r="I63" s="39">
        <v>33.58</v>
      </c>
      <c r="J63" s="39">
        <v>329.85</v>
      </c>
      <c r="K63" s="57">
        <v>224</v>
      </c>
      <c r="L63" s="39"/>
    </row>
    <row r="64" spans="1:12" ht="15">
      <c r="A64" s="23"/>
      <c r="B64" s="15"/>
      <c r="C64" s="11"/>
      <c r="D64" s="6"/>
      <c r="E64" s="54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54" t="s">
        <v>43</v>
      </c>
      <c r="F65" s="42">
        <v>210</v>
      </c>
      <c r="G65" s="42"/>
      <c r="H65" s="42"/>
      <c r="I65" s="42">
        <v>9.98</v>
      </c>
      <c r="J65" s="42">
        <v>39.9</v>
      </c>
      <c r="K65" s="43">
        <v>376</v>
      </c>
      <c r="L65" s="42"/>
    </row>
    <row r="66" spans="1:12" ht="15">
      <c r="A66" s="23"/>
      <c r="B66" s="15"/>
      <c r="C66" s="11"/>
      <c r="D66" s="7" t="s">
        <v>23</v>
      </c>
      <c r="E66" s="50" t="s">
        <v>42</v>
      </c>
      <c r="F66" s="71">
        <v>30</v>
      </c>
      <c r="G66" s="71">
        <v>2.2000000000000002</v>
      </c>
      <c r="H66" s="71">
        <v>0.9</v>
      </c>
      <c r="I66" s="71">
        <v>15</v>
      </c>
      <c r="J66" s="71">
        <v>74.930000000000007</v>
      </c>
      <c r="K66" s="72" t="s">
        <v>50</v>
      </c>
      <c r="L66" s="42">
        <v>58.67</v>
      </c>
    </row>
    <row r="67" spans="1:12" ht="15">
      <c r="A67" s="23"/>
      <c r="B67" s="15"/>
      <c r="C67" s="11"/>
      <c r="D67" s="7" t="s">
        <v>24</v>
      </c>
      <c r="E67" s="54" t="s">
        <v>71</v>
      </c>
      <c r="F67" s="42">
        <v>100</v>
      </c>
      <c r="G67" s="42">
        <v>0.52</v>
      </c>
      <c r="H67" s="42">
        <v>0.52</v>
      </c>
      <c r="I67" s="42">
        <v>12.74</v>
      </c>
      <c r="J67" s="42">
        <v>61.1</v>
      </c>
      <c r="K67" s="43">
        <v>338</v>
      </c>
      <c r="L67" s="42"/>
    </row>
    <row r="68" spans="1:12" ht="15">
      <c r="A68" s="23"/>
      <c r="B68" s="15"/>
      <c r="C68" s="11"/>
      <c r="D68" s="6"/>
      <c r="E68" s="54"/>
      <c r="F68" s="42"/>
      <c r="G68" s="42"/>
      <c r="H68" s="42"/>
      <c r="I68" s="42"/>
      <c r="J68" s="42"/>
      <c r="K68" s="56"/>
      <c r="L68" s="42"/>
    </row>
    <row r="69" spans="1:12" ht="15">
      <c r="A69" s="23"/>
      <c r="B69" s="15"/>
      <c r="C69" s="11"/>
      <c r="D69" s="6"/>
      <c r="E69" s="50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51"/>
      <c r="F70" s="19">
        <f>SUM(F63:F69)</f>
        <v>510</v>
      </c>
      <c r="G70" s="19">
        <f>SUM(G63:G69)</f>
        <v>23.93</v>
      </c>
      <c r="H70" s="19">
        <f>SUM(H63:H69)</f>
        <v>13.37</v>
      </c>
      <c r="I70" s="19">
        <f>SUM(I63:I69)</f>
        <v>71.3</v>
      </c>
      <c r="J70" s="19">
        <f>SUM(J63:J69)</f>
        <v>505.78000000000003</v>
      </c>
      <c r="K70" s="25"/>
      <c r="L70" s="19">
        <f>SUM(L63:L69)</f>
        <v>58.67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46</v>
      </c>
      <c r="F71" s="42">
        <v>60</v>
      </c>
      <c r="G71" s="42">
        <v>1.04</v>
      </c>
      <c r="H71" s="42">
        <v>5.0599999999999996</v>
      </c>
      <c r="I71" s="42">
        <v>8.6999999999999993</v>
      </c>
      <c r="J71" s="42">
        <v>84.83</v>
      </c>
      <c r="K71" s="56">
        <v>62</v>
      </c>
      <c r="L71" s="42"/>
    </row>
    <row r="72" spans="1:12" ht="15">
      <c r="A72" s="23"/>
      <c r="B72" s="15"/>
      <c r="C72" s="11"/>
      <c r="D72" s="7" t="s">
        <v>27</v>
      </c>
      <c r="E72" s="54" t="s">
        <v>72</v>
      </c>
      <c r="F72" s="42">
        <v>206</v>
      </c>
      <c r="G72" s="42">
        <v>1.66</v>
      </c>
      <c r="H72" s="42">
        <v>5.16</v>
      </c>
      <c r="I72" s="42">
        <v>7.61</v>
      </c>
      <c r="J72" s="42">
        <v>91.85</v>
      </c>
      <c r="K72" s="43">
        <v>88.03</v>
      </c>
      <c r="L72" s="42"/>
    </row>
    <row r="73" spans="1:12" ht="15">
      <c r="A73" s="23"/>
      <c r="B73" s="15"/>
      <c r="C73" s="11"/>
      <c r="D73" s="7" t="s">
        <v>28</v>
      </c>
      <c r="E73" s="54" t="s">
        <v>73</v>
      </c>
      <c r="F73" s="42">
        <v>100</v>
      </c>
      <c r="G73" s="42">
        <v>9.07</v>
      </c>
      <c r="H73" s="42">
        <v>9.32</v>
      </c>
      <c r="I73" s="42">
        <v>8.33</v>
      </c>
      <c r="J73" s="42">
        <v>153.57</v>
      </c>
      <c r="K73" s="56" t="s">
        <v>74</v>
      </c>
      <c r="L73" s="42"/>
    </row>
    <row r="74" spans="1:12" ht="15">
      <c r="A74" s="23"/>
      <c r="B74" s="15"/>
      <c r="C74" s="11"/>
      <c r="D74" s="7" t="s">
        <v>29</v>
      </c>
      <c r="E74" s="54" t="s">
        <v>75</v>
      </c>
      <c r="F74" s="42">
        <v>155</v>
      </c>
      <c r="G74" s="42">
        <v>7.6</v>
      </c>
      <c r="H74" s="42">
        <v>4.7</v>
      </c>
      <c r="I74" s="42">
        <v>14.8</v>
      </c>
      <c r="J74" s="42">
        <v>132</v>
      </c>
      <c r="K74" s="43">
        <v>199</v>
      </c>
      <c r="L74" s="42"/>
    </row>
    <row r="75" spans="1:12" ht="15">
      <c r="A75" s="23"/>
      <c r="B75" s="15"/>
      <c r="C75" s="11"/>
      <c r="D75" s="7" t="s">
        <v>30</v>
      </c>
      <c r="E75" s="54" t="s">
        <v>76</v>
      </c>
      <c r="F75" s="42">
        <v>180</v>
      </c>
      <c r="G75" s="42">
        <v>0.2</v>
      </c>
      <c r="H75" s="42">
        <v>0.12</v>
      </c>
      <c r="I75" s="42">
        <v>15.69</v>
      </c>
      <c r="J75" s="42">
        <v>66.05</v>
      </c>
      <c r="K75" s="43">
        <v>345</v>
      </c>
      <c r="L75" s="42"/>
    </row>
    <row r="76" spans="1:12" ht="15">
      <c r="A76" s="23"/>
      <c r="B76" s="15"/>
      <c r="C76" s="11"/>
      <c r="D76" s="7" t="s">
        <v>31</v>
      </c>
      <c r="E76" s="50" t="s">
        <v>42</v>
      </c>
      <c r="F76" s="71">
        <v>50</v>
      </c>
      <c r="G76" s="71">
        <v>3.67</v>
      </c>
      <c r="H76" s="71">
        <v>1.5</v>
      </c>
      <c r="I76" s="71">
        <v>25</v>
      </c>
      <c r="J76" s="71">
        <v>124.88</v>
      </c>
      <c r="K76" s="72" t="s">
        <v>50</v>
      </c>
      <c r="L76" s="42">
        <v>110.17</v>
      </c>
    </row>
    <row r="77" spans="1:12" ht="15">
      <c r="A77" s="23"/>
      <c r="B77" s="15"/>
      <c r="C77" s="11"/>
      <c r="D77" s="7" t="s">
        <v>32</v>
      </c>
      <c r="E77" s="50" t="s">
        <v>103</v>
      </c>
      <c r="F77" s="71">
        <v>40</v>
      </c>
      <c r="G77" s="71">
        <v>2.4</v>
      </c>
      <c r="H77" s="71">
        <v>0.4</v>
      </c>
      <c r="I77" s="71">
        <v>17.579999999999998</v>
      </c>
      <c r="J77" s="71">
        <v>75.52</v>
      </c>
      <c r="K77" s="72" t="s">
        <v>50</v>
      </c>
      <c r="L77" s="42"/>
    </row>
    <row r="78" spans="1:12" ht="15">
      <c r="A78" s="23"/>
      <c r="B78" s="15"/>
      <c r="C78" s="11"/>
      <c r="D78" s="6"/>
      <c r="E78" s="50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50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51"/>
      <c r="F80" s="19">
        <f>SUM(F71:F79)</f>
        <v>791</v>
      </c>
      <c r="G80" s="19">
        <f>SUM(G71:G79)</f>
        <v>25.639999999999993</v>
      </c>
      <c r="H80" s="19">
        <f>SUM(H71:H79)</f>
        <v>26.259999999999998</v>
      </c>
      <c r="I80" s="19">
        <f>SUM(I71:I79)</f>
        <v>97.71</v>
      </c>
      <c r="J80" s="19">
        <f>SUM(J71:J79)</f>
        <v>728.69999999999993</v>
      </c>
      <c r="K80" s="25"/>
      <c r="L80" s="19">
        <f>SUM(L71:L79)</f>
        <v>110.17</v>
      </c>
    </row>
    <row r="81" spans="1:12" ht="15.75" customHeight="1" thickBot="1">
      <c r="A81" s="29">
        <f>A63</f>
        <v>1</v>
      </c>
      <c r="B81" s="30">
        <f>B63</f>
        <v>4</v>
      </c>
      <c r="C81" s="82" t="s">
        <v>4</v>
      </c>
      <c r="D81" s="83"/>
      <c r="E81" s="52"/>
      <c r="F81" s="32">
        <f>F70+F80</f>
        <v>1301</v>
      </c>
      <c r="G81" s="32">
        <f>G70+G80</f>
        <v>49.569999999999993</v>
      </c>
      <c r="H81" s="32">
        <f>H70+H80</f>
        <v>39.629999999999995</v>
      </c>
      <c r="I81" s="32">
        <f>I70+I80</f>
        <v>169.01</v>
      </c>
      <c r="J81" s="32">
        <f>J70+J80</f>
        <v>1234.48</v>
      </c>
      <c r="K81" s="32"/>
      <c r="L81" s="32">
        <f>L70+L80</f>
        <v>168.84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78" t="s">
        <v>77</v>
      </c>
      <c r="F82" s="39">
        <v>80</v>
      </c>
      <c r="G82" s="39">
        <v>5.92</v>
      </c>
      <c r="H82" s="39">
        <v>15.82</v>
      </c>
      <c r="I82" s="39">
        <v>10.35</v>
      </c>
      <c r="J82" s="39">
        <v>207.83</v>
      </c>
      <c r="K82" s="57" t="s">
        <v>78</v>
      </c>
      <c r="L82" s="39"/>
    </row>
    <row r="83" spans="1:12" ht="15">
      <c r="A83" s="23"/>
      <c r="B83" s="15"/>
      <c r="C83" s="11"/>
      <c r="D83" s="6"/>
      <c r="E83" s="53" t="s">
        <v>79</v>
      </c>
      <c r="F83" s="42">
        <v>185</v>
      </c>
      <c r="G83" s="42">
        <v>7.08</v>
      </c>
      <c r="H83" s="42">
        <v>5.13</v>
      </c>
      <c r="I83" s="42">
        <v>43.13</v>
      </c>
      <c r="J83" s="42">
        <v>247.19</v>
      </c>
      <c r="K83" s="43">
        <v>203</v>
      </c>
      <c r="L83" s="42"/>
    </row>
    <row r="84" spans="1:12" ht="15">
      <c r="A84" s="23"/>
      <c r="B84" s="15"/>
      <c r="C84" s="11"/>
      <c r="D84" s="7" t="s">
        <v>22</v>
      </c>
      <c r="E84" s="54" t="s">
        <v>41</v>
      </c>
      <c r="F84" s="42">
        <v>200</v>
      </c>
      <c r="G84" s="42">
        <v>3.39</v>
      </c>
      <c r="H84" s="42">
        <v>2.8</v>
      </c>
      <c r="I84" s="42">
        <v>19.97</v>
      </c>
      <c r="J84" s="42">
        <v>119.63</v>
      </c>
      <c r="K84" s="43">
        <v>382</v>
      </c>
      <c r="L84" s="42"/>
    </row>
    <row r="85" spans="1:12" ht="15">
      <c r="A85" s="23"/>
      <c r="B85" s="15"/>
      <c r="C85" s="11"/>
      <c r="D85" s="7" t="s">
        <v>23</v>
      </c>
      <c r="E85" s="50" t="s">
        <v>42</v>
      </c>
      <c r="F85" s="71">
        <v>30</v>
      </c>
      <c r="G85" s="71">
        <v>2.2000000000000002</v>
      </c>
      <c r="H85" s="71">
        <v>0.9</v>
      </c>
      <c r="I85" s="71">
        <v>15</v>
      </c>
      <c r="J85" s="71">
        <v>74.930000000000007</v>
      </c>
      <c r="K85" s="72" t="s">
        <v>50</v>
      </c>
      <c r="L85" s="42">
        <v>58.67</v>
      </c>
    </row>
    <row r="86" spans="1:12" ht="15">
      <c r="A86" s="23"/>
      <c r="B86" s="15"/>
      <c r="C86" s="11"/>
      <c r="D86" s="7" t="s">
        <v>24</v>
      </c>
      <c r="E86" s="54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54" t="s">
        <v>58</v>
      </c>
      <c r="F87" s="42">
        <v>10</v>
      </c>
      <c r="G87" s="42">
        <v>0.01</v>
      </c>
      <c r="H87" s="42">
        <v>7.2</v>
      </c>
      <c r="I87" s="42">
        <v>0.13</v>
      </c>
      <c r="J87" s="42">
        <v>65.72</v>
      </c>
      <c r="K87" s="56">
        <v>14</v>
      </c>
      <c r="L87" s="42"/>
    </row>
    <row r="88" spans="1:12" ht="15">
      <c r="A88" s="23"/>
      <c r="B88" s="15"/>
      <c r="C88" s="11"/>
      <c r="D88" s="6"/>
      <c r="E88" s="50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51"/>
      <c r="F89" s="19">
        <f>SUM(F82:F88)</f>
        <v>505</v>
      </c>
      <c r="G89" s="19">
        <f>SUM(G82:G88)</f>
        <v>18.600000000000001</v>
      </c>
      <c r="H89" s="19">
        <f>SUM(H82:H88)</f>
        <v>31.849999999999998</v>
      </c>
      <c r="I89" s="19">
        <f>SUM(I82:I88)</f>
        <v>88.58</v>
      </c>
      <c r="J89" s="19">
        <f>SUM(J82:J88)</f>
        <v>715.3</v>
      </c>
      <c r="K89" s="25"/>
      <c r="L89" s="19">
        <f>SUM(L82:L88)</f>
        <v>58.67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80</v>
      </c>
      <c r="F90" s="42">
        <v>206</v>
      </c>
      <c r="G90" s="42">
        <v>1.69</v>
      </c>
      <c r="H90" s="42">
        <v>5.14</v>
      </c>
      <c r="I90" s="42">
        <v>10.56</v>
      </c>
      <c r="J90" s="42">
        <v>100.99</v>
      </c>
      <c r="K90" s="56">
        <v>82</v>
      </c>
      <c r="L90" s="42"/>
    </row>
    <row r="91" spans="1:12" ht="15">
      <c r="A91" s="23"/>
      <c r="B91" s="15"/>
      <c r="C91" s="11"/>
      <c r="D91" s="7" t="s">
        <v>27</v>
      </c>
      <c r="E91" s="54" t="s">
        <v>81</v>
      </c>
      <c r="F91" s="42">
        <v>280</v>
      </c>
      <c r="G91" s="42">
        <v>19.97</v>
      </c>
      <c r="H91" s="42">
        <v>18.34</v>
      </c>
      <c r="I91" s="42">
        <v>9.98</v>
      </c>
      <c r="J91" s="42">
        <v>39.9</v>
      </c>
      <c r="K91" s="43" t="s">
        <v>50</v>
      </c>
      <c r="L91" s="42"/>
    </row>
    <row r="92" spans="1:12" ht="15">
      <c r="A92" s="23"/>
      <c r="B92" s="15"/>
      <c r="C92" s="11"/>
      <c r="D92" s="7" t="s">
        <v>28</v>
      </c>
      <c r="E92" s="54" t="s">
        <v>43</v>
      </c>
      <c r="F92" s="42">
        <v>210</v>
      </c>
      <c r="G92" s="42"/>
      <c r="H92" s="42"/>
      <c r="I92" s="42">
        <v>9.98</v>
      </c>
      <c r="J92" s="42">
        <v>39.9</v>
      </c>
      <c r="K92" s="43">
        <v>376</v>
      </c>
      <c r="L92" s="42"/>
    </row>
    <row r="93" spans="1:12" ht="15">
      <c r="A93" s="23"/>
      <c r="B93" s="15"/>
      <c r="C93" s="11"/>
      <c r="D93" s="7" t="s">
        <v>29</v>
      </c>
      <c r="E93" s="54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4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50" t="s">
        <v>42</v>
      </c>
      <c r="F95" s="71">
        <v>40</v>
      </c>
      <c r="G95" s="71">
        <v>2.93</v>
      </c>
      <c r="H95" s="71">
        <v>1.2</v>
      </c>
      <c r="I95" s="71">
        <v>20</v>
      </c>
      <c r="J95" s="71">
        <v>99.9</v>
      </c>
      <c r="K95" s="72" t="s">
        <v>50</v>
      </c>
      <c r="L95" s="42">
        <v>110.17</v>
      </c>
    </row>
    <row r="96" spans="1:12" ht="15">
      <c r="A96" s="23"/>
      <c r="B96" s="15"/>
      <c r="C96" s="11"/>
      <c r="D96" s="7" t="s">
        <v>32</v>
      </c>
      <c r="E96" s="50" t="s">
        <v>103</v>
      </c>
      <c r="F96" s="71">
        <v>40</v>
      </c>
      <c r="G96" s="71">
        <v>2.4</v>
      </c>
      <c r="H96" s="71">
        <v>0.4</v>
      </c>
      <c r="I96" s="71">
        <v>17.579999999999998</v>
      </c>
      <c r="J96" s="71">
        <v>75.52</v>
      </c>
      <c r="K96" s="72" t="s">
        <v>50</v>
      </c>
      <c r="L96" s="42"/>
    </row>
    <row r="97" spans="1:12" ht="15">
      <c r="A97" s="23"/>
      <c r="B97" s="15"/>
      <c r="C97" s="11"/>
      <c r="D97" s="6"/>
      <c r="E97" s="50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50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51"/>
      <c r="F99" s="19">
        <f>SUM(F90:F98)</f>
        <v>776</v>
      </c>
      <c r="G99" s="19">
        <f>SUM(G90:G98)</f>
        <v>26.99</v>
      </c>
      <c r="H99" s="19">
        <f>SUM(H90:H98)</f>
        <v>25.08</v>
      </c>
      <c r="I99" s="19">
        <f>SUM(I90:I98)</f>
        <v>68.099999999999994</v>
      </c>
      <c r="J99" s="19">
        <f>SUM(J90:J98)</f>
        <v>356.21</v>
      </c>
      <c r="K99" s="25"/>
      <c r="L99" s="19">
        <f>SUM(L90:L98)</f>
        <v>110.17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52"/>
      <c r="F100" s="32">
        <f>F89+F99</f>
        <v>1281</v>
      </c>
      <c r="G100" s="32">
        <f>G89+G99</f>
        <v>45.59</v>
      </c>
      <c r="H100" s="32">
        <f>H89+H99</f>
        <v>56.929999999999993</v>
      </c>
      <c r="I100" s="32">
        <f>I89+I99</f>
        <v>156.68</v>
      </c>
      <c r="J100" s="32">
        <f>J89+J99</f>
        <v>1071.51</v>
      </c>
      <c r="K100" s="32"/>
      <c r="L100" s="32">
        <f>L89+L99</f>
        <v>168.84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3" t="s">
        <v>82</v>
      </c>
      <c r="F101" s="39">
        <v>205</v>
      </c>
      <c r="G101" s="39">
        <v>8.68</v>
      </c>
      <c r="H101" s="39">
        <v>8.2799999999999994</v>
      </c>
      <c r="I101" s="39">
        <v>43.08</v>
      </c>
      <c r="J101" s="39">
        <v>282.35000000000002</v>
      </c>
      <c r="K101" s="40">
        <v>173</v>
      </c>
      <c r="L101" s="39"/>
    </row>
    <row r="102" spans="1:12" ht="15">
      <c r="A102" s="23"/>
      <c r="B102" s="15"/>
      <c r="C102" s="11"/>
      <c r="D102" s="6"/>
      <c r="E102" s="54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54" t="s">
        <v>66</v>
      </c>
      <c r="F103" s="42">
        <v>217</v>
      </c>
      <c r="G103" s="42">
        <v>0.06</v>
      </c>
      <c r="H103" s="42">
        <v>0.01</v>
      </c>
      <c r="I103" s="42">
        <v>10.19</v>
      </c>
      <c r="J103" s="42">
        <v>42.28</v>
      </c>
      <c r="K103" s="43">
        <v>377</v>
      </c>
      <c r="L103" s="42"/>
    </row>
    <row r="104" spans="1:12" ht="15">
      <c r="A104" s="23"/>
      <c r="B104" s="15"/>
      <c r="C104" s="11"/>
      <c r="D104" s="7" t="s">
        <v>23</v>
      </c>
      <c r="E104" s="50" t="s">
        <v>42</v>
      </c>
      <c r="F104" s="71">
        <v>40</v>
      </c>
      <c r="G104" s="71">
        <v>2.93</v>
      </c>
      <c r="H104" s="71">
        <v>1.2</v>
      </c>
      <c r="I104" s="71">
        <v>20</v>
      </c>
      <c r="J104" s="71">
        <v>99.9</v>
      </c>
      <c r="K104" s="72" t="s">
        <v>50</v>
      </c>
      <c r="L104" s="42">
        <v>58.67</v>
      </c>
    </row>
    <row r="105" spans="1:12" ht="15">
      <c r="A105" s="23"/>
      <c r="B105" s="15"/>
      <c r="C105" s="11"/>
      <c r="D105" s="7" t="s">
        <v>24</v>
      </c>
      <c r="E105" s="54" t="s">
        <v>71</v>
      </c>
      <c r="F105" s="42">
        <v>100</v>
      </c>
      <c r="G105" s="42">
        <v>0.52</v>
      </c>
      <c r="H105" s="42">
        <v>0.52</v>
      </c>
      <c r="I105" s="42">
        <v>12.74</v>
      </c>
      <c r="J105" s="42">
        <v>61.1</v>
      </c>
      <c r="K105" s="43">
        <v>338</v>
      </c>
      <c r="L105" s="42"/>
    </row>
    <row r="106" spans="1:12" ht="15">
      <c r="A106" s="23"/>
      <c r="B106" s="15"/>
      <c r="C106" s="11"/>
      <c r="D106" s="6"/>
      <c r="E106" s="54"/>
      <c r="F106" s="42"/>
      <c r="G106" s="42"/>
      <c r="H106" s="42"/>
      <c r="I106" s="42"/>
      <c r="J106" s="42"/>
      <c r="K106" s="56"/>
      <c r="L106" s="42"/>
    </row>
    <row r="107" spans="1:12" ht="15">
      <c r="A107" s="23"/>
      <c r="B107" s="15"/>
      <c r="C107" s="11"/>
      <c r="D107" s="6"/>
      <c r="E107" s="50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51"/>
      <c r="F108" s="19">
        <f>SUM(F101:F107)</f>
        <v>562</v>
      </c>
      <c r="G108" s="19">
        <f>SUM(G101:G107)</f>
        <v>12.19</v>
      </c>
      <c r="H108" s="19">
        <f>SUM(H101:H107)</f>
        <v>10.009999999999998</v>
      </c>
      <c r="I108" s="19">
        <f>SUM(I101:I107)</f>
        <v>86.009999999999991</v>
      </c>
      <c r="J108" s="19">
        <f>SUM(J101:J107)</f>
        <v>485.63</v>
      </c>
      <c r="K108" s="25"/>
      <c r="L108" s="19">
        <f>SUM(L101:L107)</f>
        <v>58.67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54" t="s">
        <v>83</v>
      </c>
      <c r="F110" s="42">
        <v>221</v>
      </c>
      <c r="G110" s="42">
        <v>6.26</v>
      </c>
      <c r="H110" s="42">
        <v>8.01</v>
      </c>
      <c r="I110" s="42">
        <v>8.99</v>
      </c>
      <c r="J110" s="42">
        <v>133.09</v>
      </c>
      <c r="K110" s="43">
        <v>99</v>
      </c>
      <c r="L110" s="42"/>
    </row>
    <row r="111" spans="1:12" ht="15">
      <c r="A111" s="23"/>
      <c r="B111" s="15"/>
      <c r="C111" s="11"/>
      <c r="D111" s="7" t="s">
        <v>28</v>
      </c>
      <c r="E111" s="54" t="s">
        <v>84</v>
      </c>
      <c r="F111" s="42">
        <v>100</v>
      </c>
      <c r="G111" s="42">
        <v>11.1</v>
      </c>
      <c r="H111" s="42">
        <v>29.68</v>
      </c>
      <c r="I111" s="42">
        <v>2.72</v>
      </c>
      <c r="J111" s="42">
        <v>322.83</v>
      </c>
      <c r="K111" s="56">
        <v>256</v>
      </c>
      <c r="L111" s="42"/>
    </row>
    <row r="112" spans="1:12" ht="15">
      <c r="A112" s="23"/>
      <c r="B112" s="15"/>
      <c r="C112" s="11"/>
      <c r="D112" s="7" t="s">
        <v>29</v>
      </c>
      <c r="E112" s="54" t="s">
        <v>85</v>
      </c>
      <c r="F112" s="42">
        <v>175</v>
      </c>
      <c r="G112" s="42">
        <v>9.24</v>
      </c>
      <c r="H112" s="42">
        <v>7.46</v>
      </c>
      <c r="I112" s="42">
        <v>42.94</v>
      </c>
      <c r="J112" s="42">
        <v>275.93</v>
      </c>
      <c r="K112" s="43" t="s">
        <v>50</v>
      </c>
      <c r="L112" s="42"/>
    </row>
    <row r="113" spans="1:12" ht="15">
      <c r="A113" s="23"/>
      <c r="B113" s="15"/>
      <c r="C113" s="11"/>
      <c r="D113" s="7" t="s">
        <v>30</v>
      </c>
      <c r="E113" s="54" t="s">
        <v>44</v>
      </c>
      <c r="F113" s="42">
        <v>180</v>
      </c>
      <c r="G113" s="42">
        <v>0.01</v>
      </c>
      <c r="H113" s="42"/>
      <c r="I113" s="42">
        <v>17.7</v>
      </c>
      <c r="J113" s="42">
        <v>93.84</v>
      </c>
      <c r="K113" s="43">
        <v>349</v>
      </c>
      <c r="L113" s="42"/>
    </row>
    <row r="114" spans="1:12" ht="15">
      <c r="A114" s="23"/>
      <c r="B114" s="15"/>
      <c r="C114" s="11"/>
      <c r="D114" s="7" t="s">
        <v>31</v>
      </c>
      <c r="E114" s="50" t="s">
        <v>42</v>
      </c>
      <c r="F114" s="71">
        <v>40</v>
      </c>
      <c r="G114" s="71">
        <v>2.93</v>
      </c>
      <c r="H114" s="71">
        <v>1.2</v>
      </c>
      <c r="I114" s="71">
        <v>20</v>
      </c>
      <c r="J114" s="71">
        <v>99.9</v>
      </c>
      <c r="K114" s="72" t="s">
        <v>50</v>
      </c>
      <c r="L114" s="42">
        <v>110.17</v>
      </c>
    </row>
    <row r="115" spans="1:12" ht="15">
      <c r="A115" s="23"/>
      <c r="B115" s="15"/>
      <c r="C115" s="11"/>
      <c r="D115" s="7" t="s">
        <v>32</v>
      </c>
      <c r="E115" s="50" t="s">
        <v>103</v>
      </c>
      <c r="F115" s="71">
        <v>40</v>
      </c>
      <c r="G115" s="71">
        <v>2.4</v>
      </c>
      <c r="H115" s="71">
        <v>0.4</v>
      </c>
      <c r="I115" s="71">
        <v>17.579999999999998</v>
      </c>
      <c r="J115" s="71">
        <v>75.52</v>
      </c>
      <c r="K115" s="72" t="s">
        <v>50</v>
      </c>
      <c r="L115" s="42"/>
    </row>
    <row r="116" spans="1:12" ht="15">
      <c r="A116" s="23"/>
      <c r="B116" s="15"/>
      <c r="C116" s="11"/>
      <c r="D116" s="6"/>
      <c r="E116" s="50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756</v>
      </c>
      <c r="G118" s="19">
        <f>SUM(G109:G117)</f>
        <v>31.94</v>
      </c>
      <c r="H118" s="19">
        <f>SUM(H109:H117)</f>
        <v>46.75</v>
      </c>
      <c r="I118" s="19">
        <f>SUM(I109:I117)</f>
        <v>109.92999999999999</v>
      </c>
      <c r="J118" s="19">
        <f>SUM(J109:J117)</f>
        <v>1001.1099999999999</v>
      </c>
      <c r="K118" s="25"/>
      <c r="L118" s="19">
        <f>SUM(L109:L117)</f>
        <v>110.17</v>
      </c>
    </row>
    <row r="119" spans="1:12" ht="1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1318</v>
      </c>
      <c r="G119" s="32">
        <f>G108+G118</f>
        <v>44.13</v>
      </c>
      <c r="H119" s="32">
        <f>H108+H118</f>
        <v>56.76</v>
      </c>
      <c r="I119" s="32">
        <f>I108+I118</f>
        <v>195.94</v>
      </c>
      <c r="J119" s="32">
        <f>J108+J118</f>
        <v>1486.7399999999998</v>
      </c>
      <c r="K119" s="32"/>
      <c r="L119" s="32">
        <f>L108+L118</f>
        <v>168.84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73</v>
      </c>
      <c r="F120" s="39">
        <v>80</v>
      </c>
      <c r="G120" s="39">
        <v>8.85</v>
      </c>
      <c r="H120" s="39">
        <v>8.31</v>
      </c>
      <c r="I120" s="39">
        <v>7.2</v>
      </c>
      <c r="J120" s="39">
        <v>138.9</v>
      </c>
      <c r="K120" s="57" t="s">
        <v>74</v>
      </c>
      <c r="L120" s="39"/>
    </row>
    <row r="121" spans="1:12" ht="15">
      <c r="A121" s="14"/>
      <c r="B121" s="15"/>
      <c r="C121" s="11"/>
      <c r="D121" s="6"/>
      <c r="E121" s="54" t="s">
        <v>86</v>
      </c>
      <c r="F121" s="42">
        <v>155</v>
      </c>
      <c r="G121" s="42">
        <v>5.96</v>
      </c>
      <c r="H121" s="42">
        <v>4.97</v>
      </c>
      <c r="I121" s="42">
        <v>36.29</v>
      </c>
      <c r="J121" s="42">
        <v>213.89</v>
      </c>
      <c r="K121" s="43">
        <v>203</v>
      </c>
      <c r="L121" s="42"/>
    </row>
    <row r="122" spans="1:12" ht="15">
      <c r="A122" s="14"/>
      <c r="B122" s="15"/>
      <c r="C122" s="11"/>
      <c r="D122" s="7" t="s">
        <v>22</v>
      </c>
      <c r="E122" s="54" t="s">
        <v>87</v>
      </c>
      <c r="F122" s="42">
        <v>215</v>
      </c>
      <c r="G122" s="42">
        <v>1.52</v>
      </c>
      <c r="H122" s="42">
        <v>1.35</v>
      </c>
      <c r="I122" s="42">
        <v>15.9</v>
      </c>
      <c r="J122" s="42">
        <v>81</v>
      </c>
      <c r="K122" s="43">
        <v>378</v>
      </c>
      <c r="L122" s="42"/>
    </row>
    <row r="123" spans="1:12" ht="15">
      <c r="A123" s="14"/>
      <c r="B123" s="15"/>
      <c r="C123" s="11"/>
      <c r="D123" s="7" t="s">
        <v>23</v>
      </c>
      <c r="E123" s="50" t="s">
        <v>42</v>
      </c>
      <c r="F123" s="71">
        <v>30</v>
      </c>
      <c r="G123" s="71">
        <v>2.2000000000000002</v>
      </c>
      <c r="H123" s="71">
        <v>0.9</v>
      </c>
      <c r="I123" s="71">
        <v>15</v>
      </c>
      <c r="J123" s="71">
        <v>74.930000000000007</v>
      </c>
      <c r="K123" s="72" t="s">
        <v>50</v>
      </c>
      <c r="L123" s="42">
        <v>58.67</v>
      </c>
    </row>
    <row r="124" spans="1:12" ht="15">
      <c r="A124" s="14"/>
      <c r="B124" s="15"/>
      <c r="C124" s="11"/>
      <c r="D124" s="7" t="s">
        <v>24</v>
      </c>
      <c r="E124" s="54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54" t="s">
        <v>88</v>
      </c>
      <c r="F125" s="42">
        <v>30</v>
      </c>
      <c r="G125" s="42">
        <v>1.36</v>
      </c>
      <c r="H125" s="42">
        <v>3.59</v>
      </c>
      <c r="I125" s="42">
        <v>7.19</v>
      </c>
      <c r="J125" s="42">
        <v>66.83</v>
      </c>
      <c r="K125" s="56">
        <v>3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19.889999999999997</v>
      </c>
      <c r="H127" s="19">
        <f>SUM(H120:H126)</f>
        <v>19.12</v>
      </c>
      <c r="I127" s="19">
        <f>SUM(I120:I126)</f>
        <v>81.58</v>
      </c>
      <c r="J127" s="19">
        <f>SUM(J120:J126)</f>
        <v>575.54999999999995</v>
      </c>
      <c r="K127" s="25"/>
      <c r="L127" s="19">
        <f>SUM(L120:L126)</f>
        <v>58.67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/>
      <c r="F128" s="58"/>
      <c r="G128" s="42"/>
      <c r="H128" s="42"/>
      <c r="I128" s="42"/>
      <c r="J128" s="42"/>
      <c r="K128" s="56"/>
      <c r="L128" s="42"/>
    </row>
    <row r="129" spans="1:12" ht="15">
      <c r="A129" s="14"/>
      <c r="B129" s="15"/>
      <c r="C129" s="11"/>
      <c r="D129" s="7" t="s">
        <v>27</v>
      </c>
      <c r="E129" s="54" t="s">
        <v>89</v>
      </c>
      <c r="F129" s="59">
        <v>216</v>
      </c>
      <c r="G129" s="42">
        <v>6.39</v>
      </c>
      <c r="H129" s="42">
        <v>4.1100000000000003</v>
      </c>
      <c r="I129" s="42">
        <v>14.01</v>
      </c>
      <c r="J129" s="42">
        <v>137.44</v>
      </c>
      <c r="K129" s="43">
        <v>101</v>
      </c>
      <c r="L129" s="42"/>
    </row>
    <row r="130" spans="1:12" ht="15">
      <c r="A130" s="14"/>
      <c r="B130" s="15"/>
      <c r="C130" s="11"/>
      <c r="D130" s="7" t="s">
        <v>28</v>
      </c>
      <c r="E130" s="54" t="s">
        <v>90</v>
      </c>
      <c r="F130" s="59">
        <v>100</v>
      </c>
      <c r="G130" s="42">
        <v>8.76</v>
      </c>
      <c r="H130" s="42">
        <v>8.98</v>
      </c>
      <c r="I130" s="42">
        <v>9.61</v>
      </c>
      <c r="J130" s="42">
        <v>153.74</v>
      </c>
      <c r="K130" s="43" t="s">
        <v>91</v>
      </c>
      <c r="L130" s="42"/>
    </row>
    <row r="131" spans="1:12" ht="15">
      <c r="A131" s="14"/>
      <c r="B131" s="15"/>
      <c r="C131" s="11"/>
      <c r="D131" s="7" t="s">
        <v>29</v>
      </c>
      <c r="E131" s="54" t="s">
        <v>92</v>
      </c>
      <c r="F131" s="59">
        <v>200</v>
      </c>
      <c r="G131" s="42">
        <v>4</v>
      </c>
      <c r="H131" s="42">
        <v>10.27</v>
      </c>
      <c r="I131" s="42">
        <v>23.26</v>
      </c>
      <c r="J131" s="42">
        <v>242.49</v>
      </c>
      <c r="K131" s="56" t="s">
        <v>50</v>
      </c>
      <c r="L131" s="42"/>
    </row>
    <row r="132" spans="1:12" ht="15">
      <c r="A132" s="14"/>
      <c r="B132" s="15"/>
      <c r="C132" s="11"/>
      <c r="D132" s="7" t="s">
        <v>30</v>
      </c>
      <c r="E132" s="54" t="s">
        <v>45</v>
      </c>
      <c r="F132" s="42">
        <v>180</v>
      </c>
      <c r="G132" s="42">
        <v>0.28999999999999998</v>
      </c>
      <c r="H132" s="42">
        <v>0.13</v>
      </c>
      <c r="I132" s="42">
        <v>17.010000000000002</v>
      </c>
      <c r="J132" s="42">
        <v>71.489999999999995</v>
      </c>
      <c r="K132" s="43">
        <v>388</v>
      </c>
      <c r="L132" s="42"/>
    </row>
    <row r="133" spans="1:12" ht="15">
      <c r="A133" s="14"/>
      <c r="B133" s="15"/>
      <c r="C133" s="11"/>
      <c r="D133" s="7" t="s">
        <v>31</v>
      </c>
      <c r="E133" s="50" t="s">
        <v>42</v>
      </c>
      <c r="F133" s="71">
        <v>40</v>
      </c>
      <c r="G133" s="71">
        <v>2.93</v>
      </c>
      <c r="H133" s="71">
        <v>1.2</v>
      </c>
      <c r="I133" s="71">
        <v>20</v>
      </c>
      <c r="J133" s="71">
        <v>99.9</v>
      </c>
      <c r="K133" s="72" t="s">
        <v>50</v>
      </c>
      <c r="L133" s="42">
        <v>110.17</v>
      </c>
    </row>
    <row r="134" spans="1:12" ht="15">
      <c r="A134" s="14"/>
      <c r="B134" s="15"/>
      <c r="C134" s="11"/>
      <c r="D134" s="7" t="s">
        <v>32</v>
      </c>
      <c r="E134" s="50" t="s">
        <v>103</v>
      </c>
      <c r="F134" s="71">
        <v>40</v>
      </c>
      <c r="G134" s="71">
        <v>2.4</v>
      </c>
      <c r="H134" s="71">
        <v>0.4</v>
      </c>
      <c r="I134" s="71">
        <v>17.579999999999998</v>
      </c>
      <c r="J134" s="71">
        <v>75.52</v>
      </c>
      <c r="K134" s="72" t="s">
        <v>50</v>
      </c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>SUM(G128:G136)</f>
        <v>24.769999999999996</v>
      </c>
      <c r="H137" s="19">
        <f>SUM(H128:H136)</f>
        <v>25.089999999999996</v>
      </c>
      <c r="I137" s="19">
        <f>SUM(I128:I136)</f>
        <v>101.47</v>
      </c>
      <c r="J137" s="19">
        <f>SUM(J128:J136)</f>
        <v>780.58</v>
      </c>
      <c r="K137" s="25"/>
      <c r="L137" s="19">
        <f>SUM(L128:L136)</f>
        <v>110.17</v>
      </c>
    </row>
    <row r="138" spans="1:12" ht="1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1286</v>
      </c>
      <c r="G138" s="32">
        <f>G127+G137</f>
        <v>44.66</v>
      </c>
      <c r="H138" s="32">
        <f>H127+H137</f>
        <v>44.209999999999994</v>
      </c>
      <c r="I138" s="32">
        <f>I127+I137</f>
        <v>183.05</v>
      </c>
      <c r="J138" s="32">
        <f>J127+J137</f>
        <v>1356.13</v>
      </c>
      <c r="K138" s="32"/>
      <c r="L138" s="32">
        <f>L127+L137</f>
        <v>168.84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65</v>
      </c>
      <c r="F139" s="60">
        <v>205</v>
      </c>
      <c r="G139" s="39">
        <v>6.01</v>
      </c>
      <c r="H139" s="39">
        <v>7.07</v>
      </c>
      <c r="I139" s="39">
        <v>43.39</v>
      </c>
      <c r="J139" s="39">
        <v>261.86</v>
      </c>
      <c r="K139" s="57">
        <v>174</v>
      </c>
      <c r="L139" s="39"/>
    </row>
    <row r="140" spans="1:12" ht="15">
      <c r="A140" s="23"/>
      <c r="B140" s="15"/>
      <c r="C140" s="11"/>
      <c r="D140" s="6"/>
      <c r="E140" s="54"/>
      <c r="F140" s="59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4" t="s">
        <v>66</v>
      </c>
      <c r="F141" s="42">
        <v>217</v>
      </c>
      <c r="G141" s="42">
        <v>0.06</v>
      </c>
      <c r="H141" s="42">
        <v>0.01</v>
      </c>
      <c r="I141" s="42">
        <v>10.19</v>
      </c>
      <c r="J141" s="42">
        <v>42.28</v>
      </c>
      <c r="K141" s="43">
        <v>377</v>
      </c>
      <c r="L141" s="42"/>
    </row>
    <row r="142" spans="1:12" ht="15.75" customHeight="1">
      <c r="A142" s="23"/>
      <c r="B142" s="15"/>
      <c r="C142" s="11"/>
      <c r="D142" s="7" t="s">
        <v>23</v>
      </c>
      <c r="E142" s="50" t="s">
        <v>42</v>
      </c>
      <c r="F142" s="71">
        <v>30</v>
      </c>
      <c r="G142" s="71">
        <v>2.2000000000000002</v>
      </c>
      <c r="H142" s="71">
        <v>0.9</v>
      </c>
      <c r="I142" s="71">
        <v>15</v>
      </c>
      <c r="J142" s="71">
        <v>74.930000000000007</v>
      </c>
      <c r="K142" s="72" t="s">
        <v>50</v>
      </c>
      <c r="L142" s="42">
        <v>58.67</v>
      </c>
    </row>
    <row r="143" spans="1:12" ht="15">
      <c r="A143" s="23"/>
      <c r="B143" s="15"/>
      <c r="C143" s="11"/>
      <c r="D143" s="7" t="s">
        <v>24</v>
      </c>
      <c r="E143" s="54"/>
      <c r="F143" s="59"/>
      <c r="G143" s="42"/>
      <c r="H143" s="42"/>
      <c r="I143" s="42"/>
      <c r="J143" s="42"/>
      <c r="K143" s="56"/>
      <c r="L143" s="42"/>
    </row>
    <row r="144" spans="1:12" ht="15">
      <c r="A144" s="23"/>
      <c r="B144" s="15"/>
      <c r="C144" s="11"/>
      <c r="D144" s="6"/>
      <c r="E144" s="41" t="s">
        <v>93</v>
      </c>
      <c r="F144" s="42">
        <v>55</v>
      </c>
      <c r="G144" s="42">
        <v>5.78</v>
      </c>
      <c r="H144" s="42">
        <v>13.55</v>
      </c>
      <c r="I144" s="42">
        <v>15.5</v>
      </c>
      <c r="J144" s="42">
        <v>208</v>
      </c>
      <c r="K144" s="85" t="s">
        <v>94</v>
      </c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>SUM(G139:G145)</f>
        <v>14.05</v>
      </c>
      <c r="H146" s="19">
        <f>SUM(H139:H145)</f>
        <v>21.53</v>
      </c>
      <c r="I146" s="19">
        <f>SUM(I139:I145)</f>
        <v>84.08</v>
      </c>
      <c r="J146" s="19">
        <f>SUM(J139:J145)</f>
        <v>587.06999999999994</v>
      </c>
      <c r="K146" s="25"/>
      <c r="L146" s="19">
        <f>SUM(L139:L145)</f>
        <v>58.67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88</v>
      </c>
      <c r="F147" s="58">
        <v>60</v>
      </c>
      <c r="G147" s="42">
        <v>2.72</v>
      </c>
      <c r="H147" s="42">
        <v>7.18</v>
      </c>
      <c r="I147" s="42">
        <v>14.39</v>
      </c>
      <c r="J147" s="42">
        <v>133.38999999999999</v>
      </c>
      <c r="K147" s="56">
        <v>3</v>
      </c>
      <c r="L147" s="42"/>
    </row>
    <row r="148" spans="1:12" ht="15">
      <c r="A148" s="23"/>
      <c r="B148" s="15"/>
      <c r="C148" s="11"/>
      <c r="D148" s="7" t="s">
        <v>27</v>
      </c>
      <c r="E148" s="54" t="s">
        <v>51</v>
      </c>
      <c r="F148" s="59">
        <v>201</v>
      </c>
      <c r="G148" s="42">
        <v>4.72</v>
      </c>
      <c r="H148" s="42">
        <v>5.44</v>
      </c>
      <c r="I148" s="42">
        <v>15.49</v>
      </c>
      <c r="J148" s="42">
        <v>142.38999999999999</v>
      </c>
      <c r="K148" s="43">
        <v>102.03</v>
      </c>
      <c r="L148" s="42"/>
    </row>
    <row r="149" spans="1:12" ht="15">
      <c r="A149" s="23"/>
      <c r="B149" s="15"/>
      <c r="C149" s="11"/>
      <c r="D149" s="7" t="s">
        <v>28</v>
      </c>
      <c r="E149" s="54" t="s">
        <v>95</v>
      </c>
      <c r="F149" s="59">
        <v>100</v>
      </c>
      <c r="G149" s="42">
        <v>9</v>
      </c>
      <c r="H149" s="42">
        <v>7.86</v>
      </c>
      <c r="I149" s="42">
        <v>7.39</v>
      </c>
      <c r="J149" s="42">
        <v>136.9</v>
      </c>
      <c r="K149" s="56" t="s">
        <v>96</v>
      </c>
      <c r="L149" s="42"/>
    </row>
    <row r="150" spans="1:12" ht="15">
      <c r="A150" s="23"/>
      <c r="B150" s="15"/>
      <c r="C150" s="11"/>
      <c r="D150" s="7" t="s">
        <v>29</v>
      </c>
      <c r="E150" s="54" t="s">
        <v>97</v>
      </c>
      <c r="F150" s="59">
        <v>155</v>
      </c>
      <c r="G150" s="42">
        <v>6.93</v>
      </c>
      <c r="H150" s="42">
        <v>6.11</v>
      </c>
      <c r="I150" s="42">
        <v>39.94</v>
      </c>
      <c r="J150" s="42">
        <v>242.6</v>
      </c>
      <c r="K150" s="43">
        <v>171</v>
      </c>
      <c r="L150" s="42"/>
    </row>
    <row r="151" spans="1:12" ht="15">
      <c r="A151" s="23"/>
      <c r="B151" s="15"/>
      <c r="C151" s="11"/>
      <c r="D151" s="7" t="s">
        <v>30</v>
      </c>
      <c r="E151" s="54" t="s">
        <v>76</v>
      </c>
      <c r="F151" s="42">
        <v>180</v>
      </c>
      <c r="G151" s="42">
        <v>0.2</v>
      </c>
      <c r="H151" s="42">
        <v>0.12</v>
      </c>
      <c r="I151" s="42">
        <v>15.69</v>
      </c>
      <c r="J151" s="42">
        <v>66.05</v>
      </c>
      <c r="K151" s="43">
        <v>345</v>
      </c>
      <c r="L151" s="42"/>
    </row>
    <row r="152" spans="1:12" ht="15">
      <c r="A152" s="23"/>
      <c r="B152" s="15"/>
      <c r="C152" s="11"/>
      <c r="D152" s="7" t="s">
        <v>31</v>
      </c>
      <c r="E152" s="50" t="s">
        <v>42</v>
      </c>
      <c r="F152" s="71">
        <v>40</v>
      </c>
      <c r="G152" s="71">
        <v>2.93</v>
      </c>
      <c r="H152" s="71">
        <v>1.2</v>
      </c>
      <c r="I152" s="71">
        <v>20</v>
      </c>
      <c r="J152" s="71">
        <v>99.9</v>
      </c>
      <c r="K152" s="72" t="s">
        <v>50</v>
      </c>
      <c r="L152" s="42">
        <v>110.17</v>
      </c>
    </row>
    <row r="153" spans="1:12" ht="15">
      <c r="A153" s="23"/>
      <c r="B153" s="15"/>
      <c r="C153" s="11"/>
      <c r="D153" s="7" t="s">
        <v>32</v>
      </c>
      <c r="E153" s="50" t="s">
        <v>103</v>
      </c>
      <c r="F153" s="71">
        <v>40</v>
      </c>
      <c r="G153" s="71">
        <v>2.4</v>
      </c>
      <c r="H153" s="71">
        <v>0.4</v>
      </c>
      <c r="I153" s="71">
        <v>17.579999999999998</v>
      </c>
      <c r="J153" s="71">
        <v>75.52</v>
      </c>
      <c r="K153" s="72" t="s">
        <v>50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776</v>
      </c>
      <c r="G156" s="19">
        <f>SUM(G147:G155)</f>
        <v>28.899999999999995</v>
      </c>
      <c r="H156" s="19">
        <f>SUM(H147:H155)</f>
        <v>28.31</v>
      </c>
      <c r="I156" s="19">
        <f>SUM(I147:I155)</f>
        <v>130.48000000000002</v>
      </c>
      <c r="J156" s="19">
        <f>SUM(J147:J155)</f>
        <v>896.74999999999989</v>
      </c>
      <c r="K156" s="25"/>
      <c r="L156" s="19">
        <f>SUM(L147:L155)</f>
        <v>110.17</v>
      </c>
    </row>
    <row r="157" spans="1:12" ht="15.75" thickBot="1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1283</v>
      </c>
      <c r="G157" s="32">
        <f>G146+G156</f>
        <v>42.949999999999996</v>
      </c>
      <c r="H157" s="32">
        <f>H146+H156</f>
        <v>49.84</v>
      </c>
      <c r="I157" s="32">
        <f>I146+I156</f>
        <v>214.56</v>
      </c>
      <c r="J157" s="32">
        <f>J146+J156</f>
        <v>1483.8199999999997</v>
      </c>
      <c r="K157" s="32"/>
      <c r="L157" s="32">
        <f>L146+L156</f>
        <v>168.84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1" t="s">
        <v>99</v>
      </c>
      <c r="F158" s="60">
        <v>185</v>
      </c>
      <c r="G158" s="39">
        <v>16.829999999999998</v>
      </c>
      <c r="H158" s="69">
        <v>19.28</v>
      </c>
      <c r="I158" s="39">
        <v>3.47</v>
      </c>
      <c r="J158" s="39">
        <v>254.96</v>
      </c>
      <c r="K158" s="57">
        <v>210</v>
      </c>
      <c r="L158" s="39"/>
    </row>
    <row r="159" spans="1:12" ht="15">
      <c r="A159" s="23"/>
      <c r="B159" s="15"/>
      <c r="C159" s="11"/>
      <c r="D159" s="6"/>
      <c r="E159" s="62"/>
      <c r="F159" s="59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54" t="s">
        <v>43</v>
      </c>
      <c r="F160" s="42">
        <v>210</v>
      </c>
      <c r="G160" s="42"/>
      <c r="H160" s="42"/>
      <c r="I160" s="42">
        <v>9.98</v>
      </c>
      <c r="J160" s="42">
        <v>39.9</v>
      </c>
      <c r="K160" s="43">
        <v>376</v>
      </c>
      <c r="L160" s="42"/>
    </row>
    <row r="161" spans="1:12" ht="15">
      <c r="A161" s="23"/>
      <c r="B161" s="15"/>
      <c r="C161" s="11"/>
      <c r="D161" s="7" t="s">
        <v>23</v>
      </c>
      <c r="E161" s="50" t="s">
        <v>42</v>
      </c>
      <c r="F161" s="71">
        <v>40</v>
      </c>
      <c r="G161" s="71">
        <v>2.93</v>
      </c>
      <c r="H161" s="71">
        <v>1.2</v>
      </c>
      <c r="I161" s="71">
        <v>20</v>
      </c>
      <c r="J161" s="71">
        <v>99.9</v>
      </c>
      <c r="K161" s="72" t="s">
        <v>50</v>
      </c>
      <c r="L161" s="42">
        <v>58.67</v>
      </c>
    </row>
    <row r="162" spans="1:12" ht="15">
      <c r="A162" s="23"/>
      <c r="B162" s="15"/>
      <c r="C162" s="11"/>
      <c r="D162" s="7" t="s">
        <v>24</v>
      </c>
      <c r="E162" s="62"/>
      <c r="F162" s="59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54" t="s">
        <v>98</v>
      </c>
      <c r="F163" s="42">
        <v>70</v>
      </c>
      <c r="G163" s="42">
        <v>3.12</v>
      </c>
      <c r="H163" s="42">
        <v>1.1599999999999999</v>
      </c>
      <c r="I163" s="42">
        <v>40.06</v>
      </c>
      <c r="J163" s="42">
        <v>179.8</v>
      </c>
      <c r="K163" s="56">
        <v>2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76">
        <f>SUM(F158:F164)</f>
        <v>505</v>
      </c>
      <c r="G165" s="76">
        <f>SUM(G158:G164)</f>
        <v>22.88</v>
      </c>
      <c r="H165" s="76">
        <f>SUM(H158:H164)</f>
        <v>21.64</v>
      </c>
      <c r="I165" s="76">
        <f>SUM(I158:I164)</f>
        <v>73.510000000000005</v>
      </c>
      <c r="J165" s="76">
        <f>SUM(J158:J164)</f>
        <v>574.55999999999995</v>
      </c>
      <c r="K165" s="25"/>
      <c r="L165" s="19">
        <f>SUM(L158:L164)</f>
        <v>58.67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/>
      <c r="F166" s="58"/>
      <c r="G166" s="42"/>
      <c r="H166" s="42"/>
      <c r="I166" s="42"/>
      <c r="J166" s="42"/>
      <c r="K166" s="56"/>
      <c r="L166" s="42"/>
    </row>
    <row r="167" spans="1:12" ht="15">
      <c r="A167" s="23"/>
      <c r="B167" s="15"/>
      <c r="C167" s="11"/>
      <c r="D167" s="7" t="s">
        <v>27</v>
      </c>
      <c r="E167" s="54" t="s">
        <v>72</v>
      </c>
      <c r="F167" s="42">
        <v>206</v>
      </c>
      <c r="G167" s="42">
        <v>1.66</v>
      </c>
      <c r="H167" s="42">
        <v>5.16</v>
      </c>
      <c r="I167" s="42">
        <v>7.61</v>
      </c>
      <c r="J167" s="42">
        <v>91.85</v>
      </c>
      <c r="K167" s="43">
        <v>88.03</v>
      </c>
      <c r="L167" s="42"/>
    </row>
    <row r="168" spans="1:12" ht="15">
      <c r="A168" s="23"/>
      <c r="B168" s="15"/>
      <c r="C168" s="11"/>
      <c r="D168" s="7" t="s">
        <v>28</v>
      </c>
      <c r="E168" s="62" t="s">
        <v>100</v>
      </c>
      <c r="F168" s="59">
        <v>280</v>
      </c>
      <c r="G168" s="42">
        <v>14.29</v>
      </c>
      <c r="H168" s="42">
        <v>34.28</v>
      </c>
      <c r="I168" s="42">
        <v>26.82</v>
      </c>
      <c r="J168" s="42">
        <v>513.15</v>
      </c>
      <c r="K168" s="56">
        <v>258</v>
      </c>
      <c r="L168" s="42"/>
    </row>
    <row r="169" spans="1:12" ht="15">
      <c r="A169" s="23"/>
      <c r="B169" s="15"/>
      <c r="C169" s="11"/>
      <c r="D169" s="7" t="s">
        <v>29</v>
      </c>
      <c r="E169" s="62"/>
      <c r="F169" s="59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62" t="s">
        <v>101</v>
      </c>
      <c r="F170" s="59">
        <v>180</v>
      </c>
      <c r="G170" s="42">
        <v>0.14000000000000001</v>
      </c>
      <c r="H170" s="42">
        <v>0.14000000000000001</v>
      </c>
      <c r="I170" s="42">
        <v>18.5</v>
      </c>
      <c r="J170" s="42">
        <v>76.77</v>
      </c>
      <c r="K170" s="43">
        <v>342</v>
      </c>
      <c r="L170" s="42"/>
    </row>
    <row r="171" spans="1:12" ht="15">
      <c r="A171" s="23"/>
      <c r="B171" s="15"/>
      <c r="C171" s="11"/>
      <c r="D171" s="7" t="s">
        <v>31</v>
      </c>
      <c r="E171" s="50" t="s">
        <v>42</v>
      </c>
      <c r="F171" s="71">
        <v>40</v>
      </c>
      <c r="G171" s="71">
        <v>2.93</v>
      </c>
      <c r="H171" s="71">
        <v>1.2</v>
      </c>
      <c r="I171" s="71">
        <v>20</v>
      </c>
      <c r="J171" s="71">
        <v>99.9</v>
      </c>
      <c r="K171" s="72" t="s">
        <v>50</v>
      </c>
      <c r="L171" s="42">
        <v>110.17</v>
      </c>
    </row>
    <row r="172" spans="1:12" ht="15">
      <c r="A172" s="23"/>
      <c r="B172" s="15"/>
      <c r="C172" s="11"/>
      <c r="D172" s="7" t="s">
        <v>32</v>
      </c>
      <c r="E172" s="50" t="s">
        <v>103</v>
      </c>
      <c r="F172" s="71">
        <v>40</v>
      </c>
      <c r="G172" s="71">
        <v>2.4</v>
      </c>
      <c r="H172" s="71">
        <v>0.4</v>
      </c>
      <c r="I172" s="71">
        <v>17.579999999999998</v>
      </c>
      <c r="J172" s="71">
        <v>75.52</v>
      </c>
      <c r="K172" s="72" t="s">
        <v>50</v>
      </c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746</v>
      </c>
      <c r="G175" s="19">
        <f>SUM(G166:G174)</f>
        <v>21.419999999999998</v>
      </c>
      <c r="H175" s="19">
        <f>SUM(H166:H174)</f>
        <v>41.18</v>
      </c>
      <c r="I175" s="19">
        <f>SUM(I166:I174)</f>
        <v>90.51</v>
      </c>
      <c r="J175" s="19">
        <f>SUM(J166:J174)</f>
        <v>857.18999999999994</v>
      </c>
      <c r="K175" s="25"/>
      <c r="L175" s="19">
        <f>SUM(L166:L174)</f>
        <v>110.17</v>
      </c>
    </row>
    <row r="176" spans="1:12" ht="15.75" thickBot="1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77">
        <f>F165+F175</f>
        <v>1251</v>
      </c>
      <c r="G176" s="32">
        <f>G165+G175</f>
        <v>44.3</v>
      </c>
      <c r="H176" s="32">
        <f>H165+H175</f>
        <v>62.82</v>
      </c>
      <c r="I176" s="32">
        <f>I165+I175</f>
        <v>164.02</v>
      </c>
      <c r="J176" s="32">
        <f>J165+J175</f>
        <v>1431.75</v>
      </c>
      <c r="K176" s="32"/>
      <c r="L176" s="32">
        <f>L165+L175</f>
        <v>168.84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3" t="s">
        <v>102</v>
      </c>
      <c r="F177" s="64">
        <v>205</v>
      </c>
      <c r="G177" s="39">
        <v>2.93</v>
      </c>
      <c r="H177" s="39">
        <v>6.63</v>
      </c>
      <c r="I177" s="39">
        <v>10.83</v>
      </c>
      <c r="J177" s="39">
        <v>115.34</v>
      </c>
      <c r="K177" s="40">
        <v>181</v>
      </c>
      <c r="L177" s="39"/>
    </row>
    <row r="178" spans="1:12" ht="15">
      <c r="A178" s="23"/>
      <c r="B178" s="15"/>
      <c r="C178" s="11"/>
      <c r="D178" s="6"/>
      <c r="E178" s="54"/>
      <c r="F178" s="65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54" t="s">
        <v>43</v>
      </c>
      <c r="F179" s="42">
        <v>210</v>
      </c>
      <c r="G179" s="42"/>
      <c r="H179" s="42"/>
      <c r="I179" s="42">
        <v>9.98</v>
      </c>
      <c r="J179" s="42">
        <v>39.9</v>
      </c>
      <c r="K179" s="43">
        <v>376</v>
      </c>
      <c r="L179" s="42"/>
    </row>
    <row r="180" spans="1:12" ht="15">
      <c r="A180" s="23"/>
      <c r="B180" s="15"/>
      <c r="C180" s="11"/>
      <c r="D180" s="7" t="s">
        <v>23</v>
      </c>
      <c r="E180" s="50" t="s">
        <v>42</v>
      </c>
      <c r="F180" s="71">
        <v>50</v>
      </c>
      <c r="G180" s="71">
        <v>3.67</v>
      </c>
      <c r="H180" s="71">
        <v>1.5</v>
      </c>
      <c r="I180" s="71">
        <v>25</v>
      </c>
      <c r="J180" s="71">
        <v>124.88</v>
      </c>
      <c r="K180" s="72" t="s">
        <v>50</v>
      </c>
      <c r="L180" s="42">
        <v>58.67</v>
      </c>
    </row>
    <row r="181" spans="1:12" ht="15">
      <c r="A181" s="23"/>
      <c r="B181" s="15"/>
      <c r="C181" s="11"/>
      <c r="D181" s="7" t="s">
        <v>24</v>
      </c>
      <c r="E181" s="54" t="s">
        <v>71</v>
      </c>
      <c r="F181" s="65">
        <v>100</v>
      </c>
      <c r="G181" s="42">
        <v>0.52</v>
      </c>
      <c r="H181" s="42">
        <v>0.52</v>
      </c>
      <c r="I181" s="42">
        <v>12.74</v>
      </c>
      <c r="J181" s="42">
        <v>61.1</v>
      </c>
      <c r="K181" s="43">
        <v>338</v>
      </c>
      <c r="L181" s="42"/>
    </row>
    <row r="182" spans="1:12" ht="15">
      <c r="A182" s="23"/>
      <c r="B182" s="15"/>
      <c r="C182" s="11"/>
      <c r="D182" s="6"/>
      <c r="E182" s="54"/>
      <c r="F182" s="65"/>
      <c r="G182" s="42"/>
      <c r="H182" s="42"/>
      <c r="I182" s="42"/>
      <c r="J182" s="42"/>
      <c r="K182" s="56"/>
      <c r="L182" s="42"/>
    </row>
    <row r="183" spans="1:12" ht="15.75" thickBot="1">
      <c r="A183" s="23"/>
      <c r="B183" s="15"/>
      <c r="C183" s="11"/>
      <c r="D183" s="6"/>
      <c r="E183" s="66"/>
      <c r="F183" s="67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>SUM(G177:G183)</f>
        <v>7.1199999999999992</v>
      </c>
      <c r="H184" s="19">
        <f>SUM(H177:H183)</f>
        <v>8.6499999999999986</v>
      </c>
      <c r="I184" s="19">
        <f>SUM(I177:I183)</f>
        <v>58.550000000000004</v>
      </c>
      <c r="J184" s="19">
        <f>SUM(J177:J183)</f>
        <v>341.22</v>
      </c>
      <c r="K184" s="25"/>
      <c r="L184" s="19">
        <f>SUM(L177:L183)</f>
        <v>58.67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/>
      <c r="F185" s="68"/>
      <c r="G185" s="42"/>
      <c r="H185" s="42"/>
      <c r="I185" s="42"/>
      <c r="J185" s="42"/>
      <c r="K185" s="56"/>
      <c r="L185" s="42"/>
    </row>
    <row r="186" spans="1:12" ht="15">
      <c r="A186" s="23"/>
      <c r="B186" s="15"/>
      <c r="C186" s="11"/>
      <c r="D186" s="7" t="s">
        <v>27</v>
      </c>
      <c r="E186" s="55" t="s">
        <v>80</v>
      </c>
      <c r="F186" s="42">
        <v>206</v>
      </c>
      <c r="G186" s="42">
        <v>1.69</v>
      </c>
      <c r="H186" s="42">
        <v>5.14</v>
      </c>
      <c r="I186" s="42">
        <v>10.56</v>
      </c>
      <c r="J186" s="42">
        <v>100.99</v>
      </c>
      <c r="K186" s="56">
        <v>82</v>
      </c>
      <c r="L186" s="42"/>
    </row>
    <row r="187" spans="1:12" ht="15">
      <c r="A187" s="23"/>
      <c r="B187" s="15"/>
      <c r="C187" s="11"/>
      <c r="D187" s="7" t="s">
        <v>28</v>
      </c>
      <c r="E187" s="54" t="s">
        <v>81</v>
      </c>
      <c r="F187" s="42">
        <v>280</v>
      </c>
      <c r="G187" s="42">
        <v>19.97</v>
      </c>
      <c r="H187" s="42">
        <v>18.34</v>
      </c>
      <c r="I187" s="42">
        <v>9.98</v>
      </c>
      <c r="J187" s="42">
        <v>39.9</v>
      </c>
      <c r="K187" s="43" t="s">
        <v>50</v>
      </c>
      <c r="L187" s="42"/>
    </row>
    <row r="188" spans="1:12" ht="15">
      <c r="A188" s="23"/>
      <c r="B188" s="15"/>
      <c r="C188" s="11"/>
      <c r="D188" s="7" t="s">
        <v>29</v>
      </c>
      <c r="E188" s="54"/>
      <c r="F188" s="65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54" t="s">
        <v>44</v>
      </c>
      <c r="F189" s="42">
        <v>180</v>
      </c>
      <c r="G189" s="42">
        <v>0.01</v>
      </c>
      <c r="H189" s="42"/>
      <c r="I189" s="42">
        <v>17.7</v>
      </c>
      <c r="J189" s="42">
        <v>93.84</v>
      </c>
      <c r="K189" s="43">
        <v>349</v>
      </c>
      <c r="L189" s="42"/>
    </row>
    <row r="190" spans="1:12" ht="15">
      <c r="A190" s="23"/>
      <c r="B190" s="15"/>
      <c r="C190" s="11"/>
      <c r="D190" s="7" t="s">
        <v>31</v>
      </c>
      <c r="E190" s="50" t="s">
        <v>42</v>
      </c>
      <c r="F190" s="71">
        <v>40</v>
      </c>
      <c r="G190" s="71">
        <v>2.93</v>
      </c>
      <c r="H190" s="71">
        <v>1.2</v>
      </c>
      <c r="I190" s="71">
        <v>20</v>
      </c>
      <c r="J190" s="71">
        <v>99.9</v>
      </c>
      <c r="K190" s="72" t="s">
        <v>50</v>
      </c>
      <c r="L190" s="42">
        <v>110.17</v>
      </c>
    </row>
    <row r="191" spans="1:12" ht="15">
      <c r="A191" s="23"/>
      <c r="B191" s="15"/>
      <c r="C191" s="11"/>
      <c r="D191" s="7" t="s">
        <v>32</v>
      </c>
      <c r="E191" s="50" t="s">
        <v>103</v>
      </c>
      <c r="F191" s="71">
        <v>40</v>
      </c>
      <c r="G191" s="71">
        <v>2.4</v>
      </c>
      <c r="H191" s="71">
        <v>0.4</v>
      </c>
      <c r="I191" s="71">
        <v>17.579999999999998</v>
      </c>
      <c r="J191" s="71">
        <v>75.52</v>
      </c>
      <c r="K191" s="72" t="s">
        <v>50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746</v>
      </c>
      <c r="G194" s="19">
        <f>SUM(G185:G193)</f>
        <v>27</v>
      </c>
      <c r="H194" s="19">
        <f>SUM(H185:H193)</f>
        <v>25.08</v>
      </c>
      <c r="I194" s="19">
        <f>SUM(I185:I193)</f>
        <v>75.819999999999993</v>
      </c>
      <c r="J194" s="19">
        <f>SUM(J185:J193)</f>
        <v>410.15</v>
      </c>
      <c r="K194" s="25"/>
      <c r="L194" s="19">
        <f>SUM(L185:L193)</f>
        <v>110.17</v>
      </c>
    </row>
    <row r="195" spans="1:12" ht="15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1311</v>
      </c>
      <c r="G195" s="32">
        <f>G184+G194</f>
        <v>34.119999999999997</v>
      </c>
      <c r="H195" s="32">
        <f>H184+H194</f>
        <v>33.729999999999997</v>
      </c>
      <c r="I195" s="32">
        <f>I184+I194</f>
        <v>134.37</v>
      </c>
      <c r="J195" s="32">
        <f>J184+J194</f>
        <v>751.37</v>
      </c>
      <c r="K195" s="32"/>
      <c r="L195" s="32">
        <f>L184+L194</f>
        <v>168.84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1288.5999999999999</v>
      </c>
      <c r="G196" s="34">
        <f>(G24+G43+G62+G81+G100+G119+G138+G157+G176+G195)/(IF(G24=0,0,1)+IF(G43=0,0,1)+IF(G62=0,0,1)+IF(G81=0,0,1)+IF(G100=0,0,1)+IF(G119=0,0,1)+IF(G138=0,0,1)+IF(G157=0,0,1)+IF(G176=0,0,1)+IF(G195=0,0,1))</f>
        <v>43.811</v>
      </c>
      <c r="H196" s="34">
        <f>(H24+H43+H62+H81+H100+H119+H138+H157+H176+H195)/(IF(H24=0,0,1)+IF(H43=0,0,1)+IF(H62=0,0,1)+IF(H81=0,0,1)+IF(H100=0,0,1)+IF(H119=0,0,1)+IF(H138=0,0,1)+IF(H157=0,0,1)+IF(H176=0,0,1)+IF(H195=0,0,1))</f>
        <v>50.241</v>
      </c>
      <c r="I196" s="34">
        <f>(I24+I43+I62+I81+I100+I119+I138+I157+I176+I195)/(IF(I24=0,0,1)+IF(I43=0,0,1)+IF(I62=0,0,1)+IF(I81=0,0,1)+IF(I100=0,0,1)+IF(I119=0,0,1)+IF(I138=0,0,1)+IF(I157=0,0,1)+IF(I176=0,0,1)+IF(I195=0,0,1))</f>
        <v>177.74</v>
      </c>
      <c r="J196" s="34">
        <f>(J24+J43+J62+J81+J100+J119+J138+J157+J176+J195)/(IF(J24=0,0,1)+IF(J43=0,0,1)+IF(J62=0,0,1)+IF(J81=0,0,1)+IF(J100=0,0,1)+IF(J119=0,0,1)+IF(J138=0,0,1)+IF(J157=0,0,1)+IF(J176=0,0,1)+IF(J195=0,0,1))</f>
        <v>1310.3780000000002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168.83999999999997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cp:lastPrinted>2023-10-30T05:49:13Z</cp:lastPrinted>
  <dcterms:created xsi:type="dcterms:W3CDTF">2022-05-16T14:23:56Z</dcterms:created>
  <dcterms:modified xsi:type="dcterms:W3CDTF">2025-11-20T11:45:53Z</dcterms:modified>
</cp:coreProperties>
</file>